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20" yWindow="-120" windowWidth="1944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194" i="1"/>
  <c r="L184"/>
  <c r="L175"/>
  <c r="L165"/>
  <c r="L156"/>
  <c r="L146"/>
  <c r="L137"/>
  <c r="L127"/>
  <c r="L118"/>
  <c r="L108"/>
  <c r="L99"/>
  <c r="L89"/>
  <c r="L80"/>
  <c r="L70"/>
  <c r="L61"/>
  <c r="L51"/>
  <c r="L42"/>
  <c r="L32"/>
  <c r="L23"/>
  <c r="L13"/>
  <c r="A109"/>
  <c r="B195"/>
  <c r="A195"/>
  <c r="J194"/>
  <c r="I194"/>
  <c r="H194"/>
  <c r="G194"/>
  <c r="F194"/>
  <c r="B185"/>
  <c r="A185"/>
  <c r="J184"/>
  <c r="J195" s="1"/>
  <c r="I184"/>
  <c r="H184"/>
  <c r="H195" s="1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J157" s="1"/>
  <c r="I146"/>
  <c r="H146"/>
  <c r="H157" s="1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J119" s="1"/>
  <c r="I108"/>
  <c r="H108"/>
  <c r="G108"/>
  <c r="G119" s="1"/>
  <c r="F108"/>
  <c r="B100"/>
  <c r="A100"/>
  <c r="J99"/>
  <c r="I99"/>
  <c r="H99"/>
  <c r="G99"/>
  <c r="F99"/>
  <c r="B90"/>
  <c r="A90"/>
  <c r="J89"/>
  <c r="I89"/>
  <c r="I100" s="1"/>
  <c r="H89"/>
  <c r="G89"/>
  <c r="G100" s="1"/>
  <c r="F89"/>
  <c r="B81"/>
  <c r="A81"/>
  <c r="J80"/>
  <c r="I80"/>
  <c r="H80"/>
  <c r="H81" s="1"/>
  <c r="G80"/>
  <c r="F80"/>
  <c r="B71"/>
  <c r="A71"/>
  <c r="J70"/>
  <c r="I70"/>
  <c r="H70"/>
  <c r="G70"/>
  <c r="F70"/>
  <c r="F81" s="1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62" l="1"/>
  <c r="I62"/>
  <c r="L195"/>
  <c r="L176"/>
  <c r="H176"/>
  <c r="J176"/>
  <c r="L157"/>
  <c r="L138"/>
  <c r="J138"/>
  <c r="H138"/>
  <c r="I119"/>
  <c r="H119"/>
  <c r="L119"/>
  <c r="L100"/>
  <c r="L81"/>
  <c r="L62"/>
  <c r="L43"/>
  <c r="L24"/>
  <c r="F100"/>
  <c r="G43"/>
  <c r="I43"/>
  <c r="F43"/>
  <c r="H43"/>
  <c r="J43"/>
  <c r="F62"/>
  <c r="H62"/>
  <c r="G62"/>
  <c r="J81"/>
  <c r="G81"/>
  <c r="I81"/>
  <c r="H100"/>
  <c r="J100"/>
  <c r="G138"/>
  <c r="I138"/>
  <c r="G157"/>
  <c r="I157"/>
  <c r="G176"/>
  <c r="I176"/>
  <c r="G195"/>
  <c r="I195"/>
  <c r="F119"/>
  <c r="F138"/>
  <c r="F157"/>
  <c r="F176"/>
  <c r="F195"/>
  <c r="I24"/>
  <c r="F24"/>
  <c r="J24"/>
  <c r="H24"/>
  <c r="G24"/>
  <c r="J196" l="1"/>
  <c r="I196"/>
  <c r="H196"/>
  <c r="L196"/>
  <c r="F196"/>
  <c r="G196"/>
</calcChain>
</file>

<file path=xl/sharedStrings.xml><?xml version="1.0" encoding="utf-8"?>
<sst xmlns="http://schemas.openxmlformats.org/spreadsheetml/2006/main" count="309" uniqueCount="112">
  <si>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</si>
  <si>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</si>
  <si>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</si>
  <si>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</si>
  <si>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</si>
  <si>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</si>
  <si>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</si>
  <si>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</si>
  <si>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</si>
  <si>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</si>
  <si>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</si>
  <si>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</si>
  <si>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</si>
  <si>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</si>
  <si>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</si>
  <si>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</si>
  <si>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</si>
  <si>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</si>
  <si>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</si>
  <si>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</si>
  <si>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</si>
  <si>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</si>
  <si>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</si>
  <si>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</si>
  <si>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</si>
  <si>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</si>
  <si>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</si>
  <si>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</si>
  <si>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</si>
  <si>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</si>
  <si>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</si>
  <si>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</si>
  <si>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</si>
  <si>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</si>
  <si>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</si>
  <si>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</si>
  <si>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</si>
  <si>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</si>
  <si>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</si>
  <si>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из риса с маслом</t>
  </si>
  <si>
    <t>Чай с лимоном</t>
  </si>
  <si>
    <t>Хлеб пшеничный</t>
  </si>
  <si>
    <t>Масло сливочное (крестьянское) МДЖ-72,5%</t>
  </si>
  <si>
    <t>Сыр порциями (российский)</t>
  </si>
  <si>
    <t>Яблоко сезонное калиброванное 1 шт</t>
  </si>
  <si>
    <t>Овощи  натуральные солёные</t>
  </si>
  <si>
    <t>Борщ с капустой и картофелем</t>
  </si>
  <si>
    <t>Рыба (минтай), запечённая в сметанном соусе</t>
  </si>
  <si>
    <t>Пюре картофельное</t>
  </si>
  <si>
    <t>Хлеб ржаной (ржано-пшеничный)</t>
  </si>
  <si>
    <t>Омлет натуральный с зелёным горошком</t>
  </si>
  <si>
    <t>Кофейный напиток с молоком</t>
  </si>
  <si>
    <t>Масло сливочное</t>
  </si>
  <si>
    <t>210/131</t>
  </si>
  <si>
    <t>Суп картофельный с горохом</t>
  </si>
  <si>
    <t>Биточки рубленные из бройлер-цыплят</t>
  </si>
  <si>
    <t>Рагу из овощей</t>
  </si>
  <si>
    <t>Сок фруктовый в индивидуальной упаковке</t>
  </si>
  <si>
    <t>Директор</t>
  </si>
  <si>
    <t>Икра свекольная</t>
  </si>
  <si>
    <t>Суп картофельный с рисовой крупой</t>
  </si>
  <si>
    <t>Бефстроганов из мяса говядины</t>
  </si>
  <si>
    <t>Макаронные изделия отварные с маслом сливочным</t>
  </si>
  <si>
    <t>Компот из сухофруктов</t>
  </si>
  <si>
    <t>Какао с молоком</t>
  </si>
  <si>
    <t>Плоды свежие (яблоки)</t>
  </si>
  <si>
    <t>Щи из свежей капусты с картофелем</t>
  </si>
  <si>
    <t>Плов из птицы (бройлер-цыплят)</t>
  </si>
  <si>
    <t>Чай с сахаром</t>
  </si>
  <si>
    <t>Овощи солёные  огурцы</t>
  </si>
  <si>
    <t>260/171</t>
  </si>
  <si>
    <t>Капуста тушёная</t>
  </si>
  <si>
    <t>Рассольник Ленинградский</t>
  </si>
  <si>
    <t>Котлеты рубленные из говядины, запечённые с молочным соусом</t>
  </si>
  <si>
    <t>Каша молочная из пшённой крупы с маслом сливочным</t>
  </si>
  <si>
    <t>Суп из овощей</t>
  </si>
  <si>
    <t>Тефтели из говядины с соусом томатным</t>
  </si>
  <si>
    <t>Каша гречневая рассыпчатая</t>
  </si>
  <si>
    <t>Омлет натуральный с икрой кабачковой</t>
  </si>
  <si>
    <t>Хлеб  ржаной (ржано-пшеничный)</t>
  </si>
  <si>
    <t>Йогурт в индивидуальной упаковке</t>
  </si>
  <si>
    <t>Овощи натуральные солёные (огурцы)</t>
  </si>
  <si>
    <t>Суп с макаронными изделиями и картофелем</t>
  </si>
  <si>
    <t>Рыба (минтай), тушённая в томате с овощами</t>
  </si>
  <si>
    <t>Каша рисовая вязкая</t>
  </si>
  <si>
    <t>Котлеты из мяса говядины с маслом сливочным и вермишель отварная</t>
  </si>
  <si>
    <t>268/203</t>
  </si>
  <si>
    <t>Икра морковная</t>
  </si>
  <si>
    <t>Борщ с фасолью и картофелем</t>
  </si>
  <si>
    <t>Птица, тушённая в соусе сметанном с луком</t>
  </si>
  <si>
    <t>Каша вязкая пшеничная</t>
  </si>
  <si>
    <t>Запеканка из творога с молоком сгущеным</t>
  </si>
  <si>
    <t>Суп картофельный с пшеничной крупой</t>
  </si>
  <si>
    <t>Жаркое по-домашнему из говядины</t>
  </si>
  <si>
    <t>Биточки рубленные из бройлер-цыплят и каша гречневая вязкая</t>
  </si>
  <si>
    <t>Суп картофельный с клёцками</t>
  </si>
  <si>
    <t>Фрикадельки из говядины в соусе сметанном</t>
  </si>
  <si>
    <t>382/303</t>
  </si>
  <si>
    <t>Плоды свежие (апельсин) 1 шт</t>
  </si>
  <si>
    <t>Котлеты рыбные с маслом с картофельным пюре</t>
  </si>
  <si>
    <t>234/312</t>
  </si>
  <si>
    <t>Квашеная капуста</t>
  </si>
  <si>
    <t>Запеканка из творога с яблоками с молоком сгущеным</t>
  </si>
  <si>
    <t>Яблоко сезонное калиброванное</t>
  </si>
  <si>
    <t>Овощи натуральные солёные (помидоры)</t>
  </si>
  <si>
    <t>Компот из свежих плодов</t>
  </si>
  <si>
    <t>Плоды свежие (банан)</t>
  </si>
  <si>
    <t>Кисель из ягод свежемороженных</t>
  </si>
  <si>
    <t>Компот из свежих яблок</t>
  </si>
  <si>
    <t>Гуляш из говядины с кашей гречневой</t>
  </si>
  <si>
    <t xml:space="preserve">СОШ №8 с Горькая Балка </t>
  </si>
  <si>
    <t xml:space="preserve">Брюхина О. Н. 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</si>
</sst>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39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5" xfId="1" applyFill="1" applyBorder="1" applyAlignment="1" applyProtection="1">
      <alignment wrapText="1"/>
      <protection locked="0"/>
    </xf>
    <xf numFmtId="1" fontId="11" fillId="2" borderId="5" xfId="1" applyNumberFormat="1" applyFill="1" applyBorder="1" applyProtection="1">
      <protection locked="0"/>
    </xf>
    <xf numFmtId="1" fontId="12" fillId="2" borderId="5" xfId="1" applyNumberFormat="1" applyFont="1" applyFill="1" applyBorder="1" applyProtection="1">
      <protection locked="0"/>
    </xf>
    <xf numFmtId="1" fontId="12" fillId="2" borderId="25" xfId="1" applyNumberFormat="1" applyFont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0" fontId="11" fillId="2" borderId="1" xfId="1" applyFill="1" applyBorder="1" applyAlignment="1" applyProtection="1">
      <alignment wrapText="1"/>
      <protection locked="0"/>
    </xf>
    <xf numFmtId="1" fontId="12" fillId="2" borderId="1" xfId="1" applyNumberFormat="1" applyFont="1" applyFill="1" applyBorder="1" applyProtection="1">
      <protection locked="0"/>
    </xf>
    <xf numFmtId="1" fontId="12" fillId="2" borderId="15" xfId="1" applyNumberFormat="1" applyFon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3" xfId="1" applyNumberFormat="1" applyFill="1" applyBorder="1" applyProtection="1">
      <protection locked="0"/>
    </xf>
    <xf numFmtId="0" fontId="11" fillId="2" borderId="3" xfId="1" applyFill="1" applyBorder="1" applyAlignment="1" applyProtection="1">
      <alignment wrapText="1"/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3" xfId="1" applyNumberFormat="1" applyFont="1" applyFill="1" applyBorder="1" applyProtection="1">
      <protection locked="0"/>
    </xf>
    <xf numFmtId="1" fontId="12" fillId="2" borderId="23" xfId="1" applyNumberFormat="1" applyFon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4" xfId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vertical="center" wrapText="1"/>
      <protection locked="0"/>
    </xf>
    <xf numFmtId="1" fontId="11" fillId="2" borderId="2" xfId="1" applyNumberFormat="1" applyFill="1" applyBorder="1" applyAlignment="1" applyProtection="1">
      <alignment vertical="center"/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1" fontId="12" fillId="2" borderId="2" xfId="1" applyNumberFormat="1" applyFont="1" applyFill="1" applyBorder="1" applyAlignment="1" applyProtection="1">
      <alignment vertical="center"/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4" xfId="1" applyNumberFormat="1" applyFont="1" applyFill="1" applyBorder="1" applyProtection="1">
      <protection locked="0"/>
    </xf>
    <xf numFmtId="1" fontId="12" fillId="2" borderId="17" xfId="1" applyNumberFormat="1" applyFont="1" applyFill="1" applyBorder="1" applyAlignment="1" applyProtection="1">
      <alignment vertical="center"/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1" fontId="12" fillId="2" borderId="2" xfId="1" applyNumberFormat="1" applyFont="1" applyFill="1" applyBorder="1" applyAlignment="1" applyProtection="1">
      <alignment vertical="center"/>
      <protection locked="0"/>
    </xf>
    <xf numFmtId="0" fontId="11" fillId="2" borderId="2" xfId="1" applyFill="1" applyBorder="1" applyProtection="1">
      <protection locked="0"/>
    </xf>
    <xf numFmtId="0" fontId="11" fillId="2" borderId="4" xfId="1" applyFill="1" applyBorder="1" applyProtection="1">
      <protection locked="0"/>
    </xf>
    <xf numFmtId="0" fontId="11" fillId="2" borderId="2" xfId="1" applyFill="1" applyBorder="1" applyAlignment="1" applyProtection="1">
      <alignment vertical="center"/>
      <protection locked="0"/>
    </xf>
    <xf numFmtId="1" fontId="11" fillId="2" borderId="1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0" fontId="11" fillId="2" borderId="1" xfId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2" fillId="2" borderId="1" xfId="1" applyNumberFormat="1" applyFont="1" applyFill="1" applyBorder="1" applyProtection="1">
      <protection locked="0"/>
    </xf>
    <xf numFmtId="1" fontId="12" fillId="2" borderId="15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0" fontId="11" fillId="2" borderId="1" xfId="1" applyFill="1" applyBorder="1" applyProtection="1">
      <protection locked="0"/>
    </xf>
    <xf numFmtId="0" fontId="11" fillId="2" borderId="2" xfId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4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4" xfId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0" fontId="11" fillId="2" borderId="1" xfId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5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5" xfId="1" applyFill="1" applyBorder="1" applyAlignment="1" applyProtection="1">
      <alignment wrapText="1"/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1" xfId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0" fontId="11" fillId="2" borderId="2" xfId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0" fontId="11" fillId="2" borderId="1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3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3" xfId="1" applyFill="1" applyBorder="1" applyAlignment="1" applyProtection="1">
      <alignment wrapText="1"/>
      <protection locked="0"/>
    </xf>
    <xf numFmtId="1" fontId="11" fillId="2" borderId="1" xfId="1" applyNumberFormat="1" applyFill="1" applyBorder="1" applyProtection="1">
      <protection locked="0"/>
    </xf>
    <xf numFmtId="1" fontId="11" fillId="2" borderId="15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17" xfId="1" applyNumberFormat="1" applyFill="1" applyBorder="1" applyProtection="1">
      <protection locked="0"/>
    </xf>
    <xf numFmtId="1" fontId="11" fillId="2" borderId="3" xfId="1" applyNumberFormat="1" applyFill="1" applyBorder="1" applyProtection="1">
      <protection locked="0"/>
    </xf>
    <xf numFmtId="1" fontId="11" fillId="2" borderId="23" xfId="1" applyNumberFormat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3" xfId="1" applyNumberFormat="1" applyFill="1" applyBorder="1" applyProtection="1">
      <protection locked="0"/>
    </xf>
    <xf numFmtId="0" fontId="11" fillId="2" borderId="1" xfId="1" applyFill="1" applyBorder="1" applyProtection="1">
      <protection locked="0"/>
    </xf>
    <xf numFmtId="0" fontId="11" fillId="2" borderId="2" xfId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17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1" fontId="11" fillId="2" borderId="24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4" xfId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0" fontId="11" fillId="2" borderId="1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5" xfId="1" applyFill="1" applyBorder="1" applyAlignment="1" applyProtection="1">
      <alignment wrapText="1"/>
      <protection locked="0"/>
    </xf>
    <xf numFmtId="1" fontId="11" fillId="2" borderId="5" xfId="1" applyNumberFormat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1" fontId="11" fillId="2" borderId="15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17" xfId="1" applyNumberFormat="1" applyFill="1" applyBorder="1" applyProtection="1">
      <protection locked="0"/>
    </xf>
    <xf numFmtId="1" fontId="11" fillId="2" borderId="5" xfId="1" applyNumberFormat="1" applyFill="1" applyBorder="1" applyProtection="1">
      <protection locked="0"/>
    </xf>
    <xf numFmtId="1" fontId="11" fillId="2" borderId="25" xfId="1" applyNumberFormat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5" xfId="1" applyNumberFormat="1" applyFill="1" applyBorder="1" applyProtection="1">
      <protection locked="0"/>
    </xf>
    <xf numFmtId="0" fontId="11" fillId="2" borderId="1" xfId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5" xfId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17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1" fontId="11" fillId="2" borderId="24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4" xfId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0" fontId="11" fillId="2" borderId="1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3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3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12" fillId="2" borderId="1" xfId="1" applyNumberFormat="1" applyFont="1" applyFill="1" applyBorder="1" applyProtection="1">
      <protection locked="0"/>
    </xf>
    <xf numFmtId="1" fontId="12" fillId="2" borderId="15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3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3" xfId="1" applyNumberFormat="1" applyFont="1" applyFill="1" applyBorder="1" applyProtection="1">
      <protection locked="0"/>
    </xf>
    <xf numFmtId="1" fontId="12" fillId="2" borderId="1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3" xfId="1" applyNumberFormat="1" applyFont="1" applyFill="1" applyBorder="1" applyProtection="1">
      <protection locked="0"/>
    </xf>
    <xf numFmtId="0" fontId="11" fillId="2" borderId="1" xfId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3" xfId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4" xfId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4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0" fontId="11" fillId="2" borderId="1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3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3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2" fillId="2" borderId="1" xfId="1" applyNumberFormat="1" applyFont="1" applyFill="1" applyBorder="1" applyProtection="1">
      <protection locked="0"/>
    </xf>
    <xf numFmtId="1" fontId="12" fillId="2" borderId="15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3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3" xfId="1" applyNumberFormat="1" applyFont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3" xfId="1" applyNumberFormat="1" applyFill="1" applyBorder="1" applyProtection="1">
      <protection locked="0"/>
    </xf>
    <xf numFmtId="0" fontId="11" fillId="2" borderId="1" xfId="1" applyFill="1" applyBorder="1" applyProtection="1">
      <protection locked="0"/>
    </xf>
    <xf numFmtId="0" fontId="11" fillId="2" borderId="2" xfId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4" xfId="1" applyNumberFormat="1" applyFon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4" xfId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12" fillId="2" borderId="4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24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4" xfId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0" fontId="11" fillId="2" borderId="1" xfId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2" fillId="2" borderId="1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5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1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1" xfId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0" fontId="11" fillId="2" borderId="1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1" xfId="1" applyNumberFormat="1" applyFill="1" applyBorder="1" applyProtection="1">
      <protection locked="0"/>
    </xf>
    <xf numFmtId="1" fontId="11" fillId="2" borderId="15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17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17" xfId="1" applyNumberFormat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0" fontId="11" fillId="2" borderId="1" xfId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2" xfId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17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1" fontId="11" fillId="2" borderId="24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4" xfId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4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4" xfId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12" fillId="2" borderId="1" xfId="1" applyNumberFormat="1" applyFont="1" applyFill="1" applyBorder="1" applyProtection="1">
      <protection locked="0"/>
    </xf>
    <xf numFmtId="1" fontId="12" fillId="2" borderId="15" xfId="1" applyNumberFormat="1" applyFont="1" applyFill="1" applyBorder="1" applyProtection="1">
      <protection locked="0"/>
    </xf>
    <xf numFmtId="1" fontId="12" fillId="2" borderId="1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1" xfId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2" fontId="12" fillId="2" borderId="1" xfId="0" applyNumberFormat="1" applyFont="1" applyFill="1" applyBorder="1" applyProtection="1">
      <protection locked="0"/>
    </xf>
    <xf numFmtId="2" fontId="12" fillId="2" borderId="2" xfId="0" applyNumberFormat="1" applyFont="1" applyFill="1" applyBorder="1" applyProtection="1">
      <protection locked="0"/>
    </xf>
    <xf numFmtId="2" fontId="12" fillId="2" borderId="3" xfId="0" applyNumberFormat="1" applyFont="1" applyFill="1" applyBorder="1" applyProtection="1">
      <protection locked="0"/>
    </xf>
    <xf numFmtId="2" fontId="12" fillId="2" borderId="5" xfId="0" applyNumberFormat="1" applyFont="1" applyFill="1" applyBorder="1" applyProtection="1">
      <protection locked="0"/>
    </xf>
    <xf numFmtId="2" fontId="12" fillId="2" borderId="4" xfId="0" applyNumberFormat="1" applyFon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4D4D4D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82" zoomScaleNormal="82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389" t="s">
        <v>110</v>
      </c>
      <c r="D1" s="390"/>
      <c r="E1" s="390"/>
      <c r="F1" s="12" t="s">
        <v>16</v>
      </c>
      <c r="G1" s="2" t="s">
        <v>17</v>
      </c>
      <c r="H1" s="391" t="s">
        <v>58</v>
      </c>
      <c r="I1" s="391"/>
      <c r="J1" s="391"/>
      <c r="K1" s="391"/>
    </row>
    <row r="2" spans="1:12" ht="18">
      <c r="A2" s="35" t="s">
        <v>6</v>
      </c>
      <c r="C2" s="2"/>
      <c r="G2" s="2" t="s">
        <v>18</v>
      </c>
      <c r="H2" s="391" t="s">
        <v>111</v>
      </c>
      <c r="I2" s="391"/>
      <c r="J2" s="391"/>
      <c r="K2" s="39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2</v>
      </c>
      <c r="I3" s="47">
        <v>9</v>
      </c>
      <c r="J3" s="48">
        <v>2024</v>
      </c>
      <c r="K3" s="49"/>
    </row>
    <row r="4" spans="1:12" ht="13.5" thickBot="1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5" t="s">
        <v>39</v>
      </c>
      <c r="F6" s="54">
        <v>210</v>
      </c>
      <c r="G6" s="56">
        <v>6</v>
      </c>
      <c r="H6" s="56">
        <v>8</v>
      </c>
      <c r="I6" s="57">
        <v>42</v>
      </c>
      <c r="J6" s="39">
        <v>253</v>
      </c>
      <c r="K6" s="40">
        <v>183</v>
      </c>
      <c r="L6" s="381">
        <v>17.52</v>
      </c>
    </row>
    <row r="7" spans="1:12" ht="15" customHeight="1">
      <c r="A7" s="23"/>
      <c r="B7" s="15"/>
      <c r="C7" s="11"/>
      <c r="D7" s="6"/>
      <c r="E7" s="50"/>
      <c r="F7" s="51"/>
      <c r="G7" s="52"/>
      <c r="H7" s="52"/>
      <c r="I7" s="53"/>
      <c r="J7" s="42"/>
      <c r="K7" s="43"/>
      <c r="L7" s="381"/>
    </row>
    <row r="8" spans="1:12" ht="15">
      <c r="A8" s="23"/>
      <c r="B8" s="15"/>
      <c r="C8" s="11"/>
      <c r="D8" s="7" t="s">
        <v>22</v>
      </c>
      <c r="E8" s="59" t="s">
        <v>68</v>
      </c>
      <c r="F8" s="58">
        <v>200</v>
      </c>
      <c r="G8" s="60">
        <v>1</v>
      </c>
      <c r="H8" s="60">
        <v>1</v>
      </c>
      <c r="I8" s="61">
        <v>15</v>
      </c>
      <c r="J8" s="42">
        <v>62</v>
      </c>
      <c r="K8" s="43">
        <v>377</v>
      </c>
      <c r="L8" s="382">
        <v>1.4</v>
      </c>
    </row>
    <row r="9" spans="1:12" ht="15">
      <c r="A9" s="23"/>
      <c r="B9" s="15"/>
      <c r="C9" s="11"/>
      <c r="D9" s="7" t="s">
        <v>23</v>
      </c>
      <c r="E9" s="63" t="s">
        <v>41</v>
      </c>
      <c r="F9" s="62">
        <v>30</v>
      </c>
      <c r="G9" s="68">
        <v>2.2799999999999998</v>
      </c>
      <c r="H9" s="68">
        <v>0.24</v>
      </c>
      <c r="I9" s="69">
        <v>14.76</v>
      </c>
      <c r="J9" s="42">
        <v>68</v>
      </c>
      <c r="K9" s="43">
        <v>573</v>
      </c>
      <c r="L9" s="382">
        <v>2.04</v>
      </c>
    </row>
    <row r="10" spans="1:12" ht="15">
      <c r="A10" s="23"/>
      <c r="B10" s="15"/>
      <c r="C10" s="11"/>
      <c r="D10" s="7" t="s">
        <v>24</v>
      </c>
      <c r="E10" s="75" t="s">
        <v>44</v>
      </c>
      <c r="F10" s="74">
        <v>200</v>
      </c>
      <c r="G10" s="76">
        <v>0.8</v>
      </c>
      <c r="H10" s="76">
        <v>0.8</v>
      </c>
      <c r="I10" s="77">
        <v>19.600000000000001</v>
      </c>
      <c r="J10" s="42">
        <v>94</v>
      </c>
      <c r="K10" s="43">
        <v>338</v>
      </c>
      <c r="L10" s="382">
        <v>15.4</v>
      </c>
    </row>
    <row r="11" spans="1:12" ht="15">
      <c r="A11" s="23"/>
      <c r="B11" s="15"/>
      <c r="C11" s="11"/>
      <c r="D11" s="6"/>
      <c r="E11" s="65" t="s">
        <v>42</v>
      </c>
      <c r="F11" s="64">
        <v>10</v>
      </c>
      <c r="G11" s="70">
        <v>0.08</v>
      </c>
      <c r="H11" s="70">
        <v>8</v>
      </c>
      <c r="I11" s="71">
        <v>0.13</v>
      </c>
      <c r="J11" s="42">
        <v>66</v>
      </c>
      <c r="K11" s="43">
        <v>14</v>
      </c>
      <c r="L11" s="382">
        <v>6.53</v>
      </c>
    </row>
    <row r="12" spans="1:12" ht="15.75" thickBot="1">
      <c r="A12" s="23"/>
      <c r="B12" s="15"/>
      <c r="C12" s="11"/>
      <c r="D12" s="6"/>
      <c r="E12" s="67" t="s">
        <v>43</v>
      </c>
      <c r="F12" s="66">
        <v>15</v>
      </c>
      <c r="G12" s="72">
        <v>3.95</v>
      </c>
      <c r="H12" s="72">
        <v>3.99</v>
      </c>
      <c r="I12" s="73">
        <v>0</v>
      </c>
      <c r="J12" s="42">
        <v>60</v>
      </c>
      <c r="K12" s="43">
        <v>15</v>
      </c>
      <c r="L12" s="382">
        <v>8.81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665</v>
      </c>
      <c r="G13" s="19">
        <f t="shared" ref="G13:J13" si="0">SUM(G6:G12)</f>
        <v>14.11</v>
      </c>
      <c r="H13" s="19">
        <f t="shared" si="0"/>
        <v>22.03</v>
      </c>
      <c r="I13" s="19">
        <f t="shared" si="0"/>
        <v>91.490000000000009</v>
      </c>
      <c r="J13" s="19">
        <f t="shared" si="0"/>
        <v>603</v>
      </c>
      <c r="K13" s="25"/>
      <c r="L13" s="19">
        <f t="shared" ref="L13" si="1">SUM(L6:L12)</f>
        <v>51.7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81" t="s">
        <v>45</v>
      </c>
      <c r="F14" s="79">
        <v>60</v>
      </c>
      <c r="G14" s="85">
        <v>0.48</v>
      </c>
      <c r="H14" s="85">
        <v>0.08</v>
      </c>
      <c r="I14" s="88">
        <v>1.02</v>
      </c>
      <c r="J14" s="91">
        <v>6</v>
      </c>
      <c r="K14" s="94">
        <v>71</v>
      </c>
      <c r="L14" s="42"/>
    </row>
    <row r="15" spans="1:12" ht="15">
      <c r="A15" s="23"/>
      <c r="B15" s="15"/>
      <c r="C15" s="11"/>
      <c r="D15" s="7" t="s">
        <v>27</v>
      </c>
      <c r="E15" s="80" t="s">
        <v>46</v>
      </c>
      <c r="F15" s="78">
        <v>250</v>
      </c>
      <c r="G15" s="84">
        <v>2.0339999999999998</v>
      </c>
      <c r="H15" s="84">
        <v>7</v>
      </c>
      <c r="I15" s="87">
        <v>11.2</v>
      </c>
      <c r="J15" s="90">
        <v>117</v>
      </c>
      <c r="K15" s="93">
        <v>82</v>
      </c>
      <c r="L15" s="42"/>
    </row>
    <row r="16" spans="1:12" ht="15">
      <c r="A16" s="23"/>
      <c r="B16" s="15"/>
      <c r="C16" s="11"/>
      <c r="D16" s="7" t="s">
        <v>28</v>
      </c>
      <c r="E16" s="82" t="s">
        <v>47</v>
      </c>
      <c r="F16" s="83">
        <v>140</v>
      </c>
      <c r="G16" s="86">
        <v>30.3</v>
      </c>
      <c r="H16" s="86">
        <v>12</v>
      </c>
      <c r="I16" s="89">
        <v>1</v>
      </c>
      <c r="J16" s="92">
        <v>185</v>
      </c>
      <c r="K16" s="95">
        <v>232</v>
      </c>
      <c r="L16" s="42"/>
    </row>
    <row r="17" spans="1:12" ht="15">
      <c r="A17" s="23"/>
      <c r="B17" s="15"/>
      <c r="C17" s="11"/>
      <c r="D17" s="7" t="s">
        <v>29</v>
      </c>
      <c r="E17" s="80" t="s">
        <v>48</v>
      </c>
      <c r="F17" s="78">
        <v>150</v>
      </c>
      <c r="G17" s="84">
        <v>3.06</v>
      </c>
      <c r="H17" s="84">
        <v>4.8</v>
      </c>
      <c r="I17" s="87">
        <v>20.440000000000001</v>
      </c>
      <c r="J17" s="90">
        <v>138</v>
      </c>
      <c r="K17" s="93">
        <v>312</v>
      </c>
      <c r="L17" s="42"/>
    </row>
    <row r="18" spans="1:12" ht="15">
      <c r="A18" s="23"/>
      <c r="B18" s="15"/>
      <c r="C18" s="11"/>
      <c r="D18" s="7" t="s">
        <v>30</v>
      </c>
      <c r="E18" s="80" t="s">
        <v>63</v>
      </c>
      <c r="F18" s="78">
        <v>200</v>
      </c>
      <c r="G18" s="84">
        <v>0.13</v>
      </c>
      <c r="H18" s="84">
        <v>0.05</v>
      </c>
      <c r="I18" s="87">
        <v>24.54</v>
      </c>
      <c r="J18" s="90">
        <v>121</v>
      </c>
      <c r="K18" s="93">
        <v>350</v>
      </c>
      <c r="L18" s="42"/>
    </row>
    <row r="19" spans="1:12" ht="15">
      <c r="A19" s="23"/>
      <c r="B19" s="15"/>
      <c r="C19" s="11"/>
      <c r="D19" s="7" t="s">
        <v>31</v>
      </c>
      <c r="E19" s="80" t="s">
        <v>41</v>
      </c>
      <c r="F19" s="78">
        <v>30</v>
      </c>
      <c r="G19" s="84">
        <v>1.52</v>
      </c>
      <c r="H19" s="84">
        <v>0.16</v>
      </c>
      <c r="I19" s="87">
        <v>9.84</v>
      </c>
      <c r="J19" s="90">
        <v>47</v>
      </c>
      <c r="K19" s="93">
        <v>573</v>
      </c>
      <c r="L19" s="42"/>
    </row>
    <row r="20" spans="1:12" ht="15">
      <c r="A20" s="23"/>
      <c r="B20" s="15"/>
      <c r="C20" s="11"/>
      <c r="D20" s="7" t="s">
        <v>32</v>
      </c>
      <c r="E20" s="80" t="s">
        <v>49</v>
      </c>
      <c r="F20" s="78">
        <v>30</v>
      </c>
      <c r="G20" s="84">
        <v>1.98</v>
      </c>
      <c r="H20" s="84">
        <v>0.36</v>
      </c>
      <c r="I20" s="87">
        <v>14</v>
      </c>
      <c r="J20" s="90">
        <v>67</v>
      </c>
      <c r="K20" s="93">
        <v>575</v>
      </c>
      <c r="L20" s="42"/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860</v>
      </c>
      <c r="G23" s="19">
        <f t="shared" ref="G23:J23" si="2">SUM(G14:G22)</f>
        <v>39.504000000000005</v>
      </c>
      <c r="H23" s="19">
        <f t="shared" si="2"/>
        <v>24.45</v>
      </c>
      <c r="I23" s="19">
        <f t="shared" si="2"/>
        <v>82.039999999999992</v>
      </c>
      <c r="J23" s="19">
        <f t="shared" si="2"/>
        <v>681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386" t="s">
        <v>4</v>
      </c>
      <c r="D24" s="387"/>
      <c r="E24" s="31"/>
      <c r="F24" s="32">
        <f>F13+F23</f>
        <v>1525</v>
      </c>
      <c r="G24" s="32">
        <f t="shared" ref="G24:J24" si="4">G13+G23</f>
        <v>53.614000000000004</v>
      </c>
      <c r="H24" s="32">
        <f t="shared" si="4"/>
        <v>46.480000000000004</v>
      </c>
      <c r="I24" s="32">
        <f t="shared" si="4"/>
        <v>173.53</v>
      </c>
      <c r="J24" s="32">
        <f t="shared" si="4"/>
        <v>1284</v>
      </c>
      <c r="K24" s="32"/>
      <c r="L24" s="32">
        <f t="shared" ref="L24" si="5">L13+L23</f>
        <v>51.7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98" t="s">
        <v>50</v>
      </c>
      <c r="F25" s="96">
        <v>160</v>
      </c>
      <c r="G25" s="102">
        <v>11.7</v>
      </c>
      <c r="H25" s="102">
        <v>16.8</v>
      </c>
      <c r="I25" s="103">
        <v>5.0999999999999996</v>
      </c>
      <c r="J25" s="39">
        <v>218</v>
      </c>
      <c r="K25" s="107" t="s">
        <v>53</v>
      </c>
      <c r="L25" s="381">
        <v>30.88</v>
      </c>
    </row>
    <row r="26" spans="1:12" ht="15" customHeight="1">
      <c r="A26" s="14"/>
      <c r="B26" s="15"/>
      <c r="C26" s="11"/>
      <c r="D26" s="6"/>
      <c r="E26" s="99"/>
      <c r="F26" s="97"/>
      <c r="G26" s="42"/>
      <c r="H26" s="42"/>
      <c r="I26" s="42"/>
      <c r="J26" s="42"/>
      <c r="K26" s="43"/>
      <c r="L26" s="382"/>
    </row>
    <row r="27" spans="1:12" ht="15">
      <c r="A27" s="14"/>
      <c r="B27" s="15"/>
      <c r="C27" s="11"/>
      <c r="D27" s="7" t="s">
        <v>22</v>
      </c>
      <c r="E27" s="101" t="s">
        <v>51</v>
      </c>
      <c r="F27" s="100">
        <v>200</v>
      </c>
      <c r="G27" s="104">
        <v>1.6</v>
      </c>
      <c r="H27" s="104">
        <v>2.88</v>
      </c>
      <c r="I27" s="105">
        <v>15.95</v>
      </c>
      <c r="J27" s="106">
        <v>100.6</v>
      </c>
      <c r="K27" s="108">
        <v>379</v>
      </c>
      <c r="L27" s="382">
        <v>8.4499999999999993</v>
      </c>
    </row>
    <row r="28" spans="1:12" ht="15">
      <c r="A28" s="14"/>
      <c r="B28" s="15"/>
      <c r="C28" s="11"/>
      <c r="D28" s="7" t="s">
        <v>23</v>
      </c>
      <c r="E28" s="101" t="s">
        <v>41</v>
      </c>
      <c r="F28" s="100">
        <v>30</v>
      </c>
      <c r="G28" s="104">
        <v>3.01</v>
      </c>
      <c r="H28" s="104">
        <v>7.25</v>
      </c>
      <c r="I28" s="105">
        <v>9.84</v>
      </c>
      <c r="J28" s="106">
        <v>46.64</v>
      </c>
      <c r="K28" s="108">
        <v>573</v>
      </c>
      <c r="L28" s="382">
        <v>2.04</v>
      </c>
    </row>
    <row r="29" spans="1:12" ht="15">
      <c r="A29" s="14"/>
      <c r="B29" s="15"/>
      <c r="C29" s="11"/>
      <c r="D29" s="7" t="s">
        <v>24</v>
      </c>
      <c r="E29" s="101"/>
      <c r="F29" s="100"/>
      <c r="G29" s="104"/>
      <c r="H29" s="104"/>
      <c r="I29" s="105"/>
      <c r="J29" s="106">
        <v>192</v>
      </c>
      <c r="K29" s="108">
        <v>338</v>
      </c>
      <c r="L29" s="382"/>
    </row>
    <row r="30" spans="1:12" ht="15">
      <c r="A30" s="14"/>
      <c r="B30" s="15"/>
      <c r="C30" s="11"/>
      <c r="D30" s="6"/>
      <c r="E30" s="101" t="s">
        <v>52</v>
      </c>
      <c r="F30" s="100">
        <v>10</v>
      </c>
      <c r="G30" s="104">
        <v>0.08</v>
      </c>
      <c r="H30" s="104">
        <v>7.25</v>
      </c>
      <c r="I30" s="105">
        <v>0.13</v>
      </c>
      <c r="J30" s="106">
        <v>66.06</v>
      </c>
      <c r="K30" s="108">
        <v>14</v>
      </c>
      <c r="L30" s="382">
        <v>6.53</v>
      </c>
    </row>
    <row r="31" spans="1:12" ht="15.75" thickBot="1">
      <c r="A31" s="14"/>
      <c r="B31" s="15"/>
      <c r="C31" s="11"/>
      <c r="D31" s="6"/>
      <c r="E31" s="41" t="s">
        <v>80</v>
      </c>
      <c r="F31" s="42">
        <v>200</v>
      </c>
      <c r="G31" s="42">
        <v>4</v>
      </c>
      <c r="H31" s="42">
        <v>3</v>
      </c>
      <c r="I31" s="42">
        <v>7</v>
      </c>
      <c r="J31" s="42">
        <v>70</v>
      </c>
      <c r="K31" s="43"/>
      <c r="L31" s="383">
        <v>25.5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600</v>
      </c>
      <c r="G32" s="19">
        <f t="shared" ref="G32" si="6">SUM(G25:G31)</f>
        <v>20.389999999999997</v>
      </c>
      <c r="H32" s="19">
        <f t="shared" ref="H32" si="7">SUM(H25:H31)</f>
        <v>37.18</v>
      </c>
      <c r="I32" s="19">
        <f t="shared" ref="I32" si="8">SUM(I25:I31)</f>
        <v>38.019999999999996</v>
      </c>
      <c r="J32" s="19">
        <f t="shared" ref="J32:L32" si="9">SUM(J25:J31)</f>
        <v>693.3</v>
      </c>
      <c r="K32" s="25"/>
      <c r="L32" s="19">
        <f t="shared" si="9"/>
        <v>73.400000000000006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112" t="s">
        <v>101</v>
      </c>
      <c r="F33" s="110">
        <v>60</v>
      </c>
      <c r="G33" s="114">
        <v>1.6</v>
      </c>
      <c r="H33" s="114">
        <v>4.2</v>
      </c>
      <c r="I33" s="116">
        <v>8.6</v>
      </c>
      <c r="J33" s="118">
        <v>80.2</v>
      </c>
      <c r="K33" s="120">
        <v>47</v>
      </c>
      <c r="L33" s="42"/>
    </row>
    <row r="34" spans="1:12" ht="15">
      <c r="A34" s="14"/>
      <c r="B34" s="15"/>
      <c r="C34" s="11"/>
      <c r="D34" s="7" t="s">
        <v>27</v>
      </c>
      <c r="E34" s="111" t="s">
        <v>54</v>
      </c>
      <c r="F34" s="109">
        <v>250</v>
      </c>
      <c r="G34" s="113">
        <v>5.49</v>
      </c>
      <c r="H34" s="113">
        <v>5.27</v>
      </c>
      <c r="I34" s="115">
        <v>16.53</v>
      </c>
      <c r="J34" s="117">
        <v>148</v>
      </c>
      <c r="K34" s="119">
        <v>102</v>
      </c>
      <c r="L34" s="42"/>
    </row>
    <row r="35" spans="1:12" ht="15">
      <c r="A35" s="14"/>
      <c r="B35" s="15"/>
      <c r="C35" s="11"/>
      <c r="D35" s="7" t="s">
        <v>28</v>
      </c>
      <c r="E35" s="111" t="s">
        <v>55</v>
      </c>
      <c r="F35" s="109">
        <v>95</v>
      </c>
      <c r="G35" s="113">
        <v>11.38</v>
      </c>
      <c r="H35" s="113">
        <v>11.1</v>
      </c>
      <c r="I35" s="115">
        <v>5.15</v>
      </c>
      <c r="J35" s="117">
        <v>299.8</v>
      </c>
      <c r="K35" s="119">
        <v>295</v>
      </c>
      <c r="L35" s="42"/>
    </row>
    <row r="36" spans="1:12" ht="15">
      <c r="A36" s="14"/>
      <c r="B36" s="15"/>
      <c r="C36" s="11"/>
      <c r="D36" s="7" t="s">
        <v>29</v>
      </c>
      <c r="E36" s="111" t="s">
        <v>56</v>
      </c>
      <c r="F36" s="109">
        <v>150</v>
      </c>
      <c r="G36" s="113">
        <v>2.34</v>
      </c>
      <c r="H36" s="113">
        <v>3.69</v>
      </c>
      <c r="I36" s="115">
        <v>13.49</v>
      </c>
      <c r="J36" s="117">
        <v>213</v>
      </c>
      <c r="K36" s="119">
        <v>143</v>
      </c>
      <c r="L36" s="42"/>
    </row>
    <row r="37" spans="1:12" ht="15">
      <c r="A37" s="14"/>
      <c r="B37" s="15"/>
      <c r="C37" s="11"/>
      <c r="D37" s="7" t="s">
        <v>30</v>
      </c>
      <c r="E37" s="111" t="s">
        <v>57</v>
      </c>
      <c r="F37" s="109">
        <v>200</v>
      </c>
      <c r="G37" s="113">
        <v>1</v>
      </c>
      <c r="H37" s="113">
        <v>0</v>
      </c>
      <c r="I37" s="115">
        <v>20.2</v>
      </c>
      <c r="J37" s="117">
        <v>84.8</v>
      </c>
      <c r="K37" s="119">
        <v>389</v>
      </c>
      <c r="L37" s="42"/>
    </row>
    <row r="38" spans="1:12" ht="15">
      <c r="A38" s="14"/>
      <c r="B38" s="15"/>
      <c r="C38" s="11"/>
      <c r="D38" s="7" t="s">
        <v>31</v>
      </c>
      <c r="E38" s="111" t="s">
        <v>41</v>
      </c>
      <c r="F38" s="109">
        <v>20</v>
      </c>
      <c r="G38" s="113">
        <v>1.32</v>
      </c>
      <c r="H38" s="113">
        <v>0.12</v>
      </c>
      <c r="I38" s="115">
        <v>9.84</v>
      </c>
      <c r="J38" s="117">
        <v>46.64</v>
      </c>
      <c r="K38" s="119">
        <v>573</v>
      </c>
      <c r="L38" s="42"/>
    </row>
    <row r="39" spans="1:12" ht="15">
      <c r="A39" s="14"/>
      <c r="B39" s="15"/>
      <c r="C39" s="11"/>
      <c r="D39" s="7" t="s">
        <v>32</v>
      </c>
      <c r="E39" s="111" t="s">
        <v>49</v>
      </c>
      <c r="F39" s="109">
        <v>30</v>
      </c>
      <c r="G39" s="113">
        <v>1.98</v>
      </c>
      <c r="H39" s="113">
        <v>0.2</v>
      </c>
      <c r="I39" s="115">
        <v>14.01</v>
      </c>
      <c r="J39" s="117">
        <v>67.319999999999993</v>
      </c>
      <c r="K39" s="119">
        <v>575</v>
      </c>
      <c r="L39" s="42"/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805</v>
      </c>
      <c r="G42" s="19">
        <f t="shared" ref="G42" si="10">SUM(G33:G41)</f>
        <v>25.11</v>
      </c>
      <c r="H42" s="19">
        <f t="shared" ref="H42" si="11">SUM(H33:H41)</f>
        <v>24.580000000000002</v>
      </c>
      <c r="I42" s="19">
        <f t="shared" ref="I42" si="12">SUM(I33:I41)</f>
        <v>87.820000000000007</v>
      </c>
      <c r="J42" s="19">
        <f t="shared" ref="J42:L42" si="13">SUM(J33:J41)</f>
        <v>939.76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386" t="s">
        <v>4</v>
      </c>
      <c r="D43" s="387"/>
      <c r="E43" s="31"/>
      <c r="F43" s="32">
        <f>F32+F42</f>
        <v>1405</v>
      </c>
      <c r="G43" s="32">
        <f t="shared" ref="G43" si="14">G32+G42</f>
        <v>45.5</v>
      </c>
      <c r="H43" s="32">
        <f t="shared" ref="H43" si="15">H32+H42</f>
        <v>61.760000000000005</v>
      </c>
      <c r="I43" s="32">
        <f t="shared" ref="I43" si="16">I32+I42</f>
        <v>125.84</v>
      </c>
      <c r="J43" s="32">
        <f t="shared" ref="J43:L43" si="17">J32+J42</f>
        <v>1633.06</v>
      </c>
      <c r="K43" s="32"/>
      <c r="L43" s="32">
        <f t="shared" si="17"/>
        <v>73.400000000000006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122" t="s">
        <v>99</v>
      </c>
      <c r="F44" s="121">
        <v>245</v>
      </c>
      <c r="G44" s="129">
        <v>16.36</v>
      </c>
      <c r="H44" s="129">
        <v>17.23</v>
      </c>
      <c r="I44" s="130">
        <v>30.84</v>
      </c>
      <c r="J44" s="137">
        <v>344</v>
      </c>
      <c r="K44" s="139" t="s">
        <v>100</v>
      </c>
      <c r="L44" s="382">
        <v>51.91</v>
      </c>
    </row>
    <row r="45" spans="1:12" ht="15">
      <c r="A45" s="23"/>
      <c r="B45" s="15"/>
      <c r="C45" s="11"/>
      <c r="D45" s="6"/>
      <c r="E45" s="126"/>
      <c r="F45" s="125"/>
      <c r="G45" s="129"/>
      <c r="H45" s="129"/>
      <c r="I45" s="130"/>
      <c r="J45" s="137"/>
      <c r="K45" s="138"/>
      <c r="L45" s="382"/>
    </row>
    <row r="46" spans="1:12" ht="15">
      <c r="A46" s="23"/>
      <c r="B46" s="15"/>
      <c r="C46" s="11"/>
      <c r="D46" s="7" t="s">
        <v>22</v>
      </c>
      <c r="E46" s="123" t="s">
        <v>40</v>
      </c>
      <c r="F46" s="121">
        <v>207</v>
      </c>
      <c r="G46" s="129">
        <v>0.13</v>
      </c>
      <c r="H46" s="129">
        <v>0.02</v>
      </c>
      <c r="I46" s="130">
        <v>15.2</v>
      </c>
      <c r="J46" s="137">
        <v>62</v>
      </c>
      <c r="K46" s="138">
        <v>377</v>
      </c>
      <c r="L46" s="382">
        <v>3</v>
      </c>
    </row>
    <row r="47" spans="1:12" ht="15">
      <c r="A47" s="23"/>
      <c r="B47" s="15"/>
      <c r="C47" s="11"/>
      <c r="D47" s="7" t="s">
        <v>23</v>
      </c>
      <c r="E47" s="123" t="s">
        <v>41</v>
      </c>
      <c r="F47" s="121">
        <v>20</v>
      </c>
      <c r="G47" s="129">
        <v>1.32</v>
      </c>
      <c r="H47" s="129">
        <v>0.12</v>
      </c>
      <c r="I47" s="130">
        <v>9.84</v>
      </c>
      <c r="J47" s="137">
        <v>47</v>
      </c>
      <c r="K47" s="138">
        <v>573</v>
      </c>
      <c r="L47" s="382">
        <v>2.04</v>
      </c>
    </row>
    <row r="48" spans="1:12" ht="15">
      <c r="A48" s="23"/>
      <c r="B48" s="15"/>
      <c r="C48" s="11"/>
      <c r="D48" s="7" t="s">
        <v>24</v>
      </c>
      <c r="E48" s="124"/>
      <c r="F48" s="121"/>
      <c r="G48" s="133"/>
      <c r="H48" s="133"/>
      <c r="I48" s="134"/>
      <c r="J48" s="42"/>
      <c r="K48" s="43"/>
      <c r="L48" s="382"/>
    </row>
    <row r="49" spans="1:12" ht="15">
      <c r="A49" s="23"/>
      <c r="B49" s="15"/>
      <c r="C49" s="11"/>
      <c r="D49" s="6"/>
      <c r="E49" s="123"/>
      <c r="F49" s="121"/>
      <c r="G49" s="131"/>
      <c r="H49" s="131"/>
      <c r="I49" s="132"/>
      <c r="J49" s="42"/>
      <c r="K49" s="43"/>
      <c r="L49" s="42"/>
    </row>
    <row r="50" spans="1:12" ht="15">
      <c r="A50" s="23"/>
      <c r="B50" s="15"/>
      <c r="C50" s="11"/>
      <c r="D50" s="6"/>
      <c r="E50" s="128" t="s">
        <v>49</v>
      </c>
      <c r="F50" s="127">
        <v>30</v>
      </c>
      <c r="G50" s="135">
        <v>1.98</v>
      </c>
      <c r="H50" s="135">
        <v>0.2</v>
      </c>
      <c r="I50" s="136">
        <v>14.01</v>
      </c>
      <c r="J50" s="42">
        <v>67</v>
      </c>
      <c r="K50" s="43">
        <v>575</v>
      </c>
      <c r="L50" s="42">
        <v>1.53</v>
      </c>
    </row>
    <row r="51" spans="1:12" ht="15.75" thickBot="1">
      <c r="A51" s="24"/>
      <c r="B51" s="17"/>
      <c r="C51" s="8"/>
      <c r="D51" s="18" t="s">
        <v>33</v>
      </c>
      <c r="E51" s="9"/>
      <c r="F51" s="19">
        <f>SUM(F44:F50)</f>
        <v>502</v>
      </c>
      <c r="G51" s="19">
        <f t="shared" ref="G51" si="18">SUM(G44:G50)</f>
        <v>19.79</v>
      </c>
      <c r="H51" s="19">
        <f t="shared" ref="H51" si="19">SUM(H44:H50)</f>
        <v>17.57</v>
      </c>
      <c r="I51" s="19">
        <f t="shared" ref="I51" si="20">SUM(I44:I50)</f>
        <v>69.89</v>
      </c>
      <c r="J51" s="19">
        <f t="shared" ref="J51:L51" si="21">SUM(J44:J50)</f>
        <v>520</v>
      </c>
      <c r="K51" s="25"/>
      <c r="L51" s="19">
        <f t="shared" si="21"/>
        <v>58.48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53" t="s">
        <v>59</v>
      </c>
      <c r="F52" s="352">
        <v>60</v>
      </c>
      <c r="G52" s="356">
        <v>1.42</v>
      </c>
      <c r="H52" s="356">
        <v>0.06</v>
      </c>
      <c r="I52" s="355">
        <v>13.72</v>
      </c>
      <c r="J52" s="356">
        <v>111.18</v>
      </c>
      <c r="K52" s="370">
        <v>75</v>
      </c>
      <c r="L52" s="42"/>
    </row>
    <row r="53" spans="1:12" ht="15">
      <c r="A53" s="23"/>
      <c r="B53" s="15"/>
      <c r="C53" s="11"/>
      <c r="D53" s="7" t="s">
        <v>27</v>
      </c>
      <c r="E53" s="141" t="s">
        <v>60</v>
      </c>
      <c r="F53" s="140">
        <v>250</v>
      </c>
      <c r="G53" s="142">
        <v>1.97</v>
      </c>
      <c r="H53" s="142">
        <v>2.71</v>
      </c>
      <c r="I53" s="143">
        <v>12.11</v>
      </c>
      <c r="J53" s="144">
        <v>86</v>
      </c>
      <c r="K53" s="145">
        <v>101</v>
      </c>
      <c r="L53" s="42"/>
    </row>
    <row r="54" spans="1:12" ht="15">
      <c r="A54" s="23"/>
      <c r="B54" s="15"/>
      <c r="C54" s="11"/>
      <c r="D54" s="7" t="s">
        <v>28</v>
      </c>
      <c r="E54" s="141" t="s">
        <v>61</v>
      </c>
      <c r="F54" s="140">
        <v>140</v>
      </c>
      <c r="G54" s="142">
        <v>19.760000000000002</v>
      </c>
      <c r="H54" s="142">
        <v>30</v>
      </c>
      <c r="I54" s="143">
        <v>6.65</v>
      </c>
      <c r="J54" s="144">
        <v>377</v>
      </c>
      <c r="K54" s="145">
        <v>250</v>
      </c>
      <c r="L54" s="42"/>
    </row>
    <row r="55" spans="1:12" ht="15">
      <c r="A55" s="23"/>
      <c r="B55" s="15"/>
      <c r="C55" s="11"/>
      <c r="D55" s="7" t="s">
        <v>29</v>
      </c>
      <c r="E55" s="141" t="s">
        <v>62</v>
      </c>
      <c r="F55" s="140">
        <v>150</v>
      </c>
      <c r="G55" s="142">
        <v>5.64</v>
      </c>
      <c r="H55" s="142">
        <v>5.98</v>
      </c>
      <c r="I55" s="143">
        <v>31.47</v>
      </c>
      <c r="J55" s="144">
        <v>202.24</v>
      </c>
      <c r="K55" s="145">
        <v>203</v>
      </c>
      <c r="L55" s="42"/>
    </row>
    <row r="56" spans="1:12" ht="15">
      <c r="A56" s="23"/>
      <c r="B56" s="15"/>
      <c r="C56" s="11"/>
      <c r="D56" s="7" t="s">
        <v>30</v>
      </c>
      <c r="E56" s="141" t="s">
        <v>63</v>
      </c>
      <c r="F56" s="140">
        <v>200</v>
      </c>
      <c r="G56" s="142">
        <v>0.33</v>
      </c>
      <c r="H56" s="142">
        <v>0.02</v>
      </c>
      <c r="I56" s="143">
        <v>28.83</v>
      </c>
      <c r="J56" s="144">
        <v>118</v>
      </c>
      <c r="K56" s="145">
        <v>342</v>
      </c>
      <c r="L56" s="42"/>
    </row>
    <row r="57" spans="1:12" ht="15">
      <c r="A57" s="23"/>
      <c r="B57" s="15"/>
      <c r="C57" s="11"/>
      <c r="D57" s="7" t="s">
        <v>31</v>
      </c>
      <c r="E57" s="141" t="s">
        <v>41</v>
      </c>
      <c r="F57" s="140">
        <v>20</v>
      </c>
      <c r="G57" s="142">
        <v>1.32</v>
      </c>
      <c r="H57" s="142">
        <v>0.12</v>
      </c>
      <c r="I57" s="143">
        <v>9.84</v>
      </c>
      <c r="J57" s="144">
        <v>47</v>
      </c>
      <c r="K57" s="145">
        <v>573</v>
      </c>
      <c r="L57" s="42"/>
    </row>
    <row r="58" spans="1:12" ht="15">
      <c r="A58" s="23"/>
      <c r="B58" s="15"/>
      <c r="C58" s="11"/>
      <c r="D58" s="7" t="s">
        <v>32</v>
      </c>
      <c r="E58" s="141" t="s">
        <v>49</v>
      </c>
      <c r="F58" s="140">
        <v>30</v>
      </c>
      <c r="G58" s="142">
        <v>1.98</v>
      </c>
      <c r="H58" s="142">
        <v>0.2</v>
      </c>
      <c r="I58" s="143">
        <v>14.01</v>
      </c>
      <c r="J58" s="144">
        <v>67</v>
      </c>
      <c r="K58" s="145">
        <v>575</v>
      </c>
      <c r="L58" s="42"/>
    </row>
    <row r="59" spans="1:12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850</v>
      </c>
      <c r="G61" s="19">
        <f t="shared" ref="G61" si="22">SUM(G52:G60)</f>
        <v>32.42</v>
      </c>
      <c r="H61" s="19">
        <f t="shared" ref="H61" si="23">SUM(H52:H60)</f>
        <v>39.090000000000003</v>
      </c>
      <c r="I61" s="19">
        <f t="shared" ref="I61" si="24">SUM(I52:I60)</f>
        <v>116.63000000000001</v>
      </c>
      <c r="J61" s="19">
        <f t="shared" ref="J61:L61" si="25">SUM(J52:J60)</f>
        <v>1008.4200000000001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386" t="s">
        <v>4</v>
      </c>
      <c r="D62" s="387"/>
      <c r="E62" s="31"/>
      <c r="F62" s="32">
        <f>F51+F61</f>
        <v>1352</v>
      </c>
      <c r="G62" s="32">
        <f t="shared" ref="G62" si="26">G51+G61</f>
        <v>52.21</v>
      </c>
      <c r="H62" s="32">
        <f t="shared" ref="H62" si="27">H51+H61</f>
        <v>56.660000000000004</v>
      </c>
      <c r="I62" s="32">
        <f t="shared" ref="I62" si="28">I51+I61</f>
        <v>186.52</v>
      </c>
      <c r="J62" s="32">
        <f t="shared" ref="J62:L62" si="29">J51+J61</f>
        <v>1528.42</v>
      </c>
      <c r="K62" s="32"/>
      <c r="L62" s="32">
        <f t="shared" si="29"/>
        <v>58.48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147" t="s">
        <v>102</v>
      </c>
      <c r="F63" s="146">
        <v>240</v>
      </c>
      <c r="G63" s="152">
        <v>24.99</v>
      </c>
      <c r="H63" s="152">
        <v>23.69</v>
      </c>
      <c r="I63" s="153">
        <v>78.510000000000005</v>
      </c>
      <c r="J63" s="158">
        <v>627.42999999999995</v>
      </c>
      <c r="K63" s="161">
        <v>224</v>
      </c>
      <c r="L63" s="381">
        <v>71.08</v>
      </c>
    </row>
    <row r="64" spans="1:12" ht="1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382"/>
    </row>
    <row r="65" spans="1:12" ht="15">
      <c r="A65" s="23"/>
      <c r="B65" s="15"/>
      <c r="C65" s="11"/>
      <c r="D65" s="7" t="s">
        <v>22</v>
      </c>
      <c r="E65" s="150" t="s">
        <v>64</v>
      </c>
      <c r="F65" s="148">
        <v>200</v>
      </c>
      <c r="G65" s="154">
        <v>4.08</v>
      </c>
      <c r="H65" s="154">
        <v>3.54</v>
      </c>
      <c r="I65" s="155">
        <v>17.579999999999998</v>
      </c>
      <c r="J65" s="159">
        <v>118.6</v>
      </c>
      <c r="K65" s="162">
        <v>382</v>
      </c>
      <c r="L65" s="382">
        <v>8.1999999999999993</v>
      </c>
    </row>
    <row r="66" spans="1:12" ht="15">
      <c r="A66" s="23"/>
      <c r="B66" s="15"/>
      <c r="C66" s="11"/>
      <c r="D66" s="7" t="s">
        <v>23</v>
      </c>
      <c r="E66" s="150" t="s">
        <v>41</v>
      </c>
      <c r="F66" s="148">
        <v>30</v>
      </c>
      <c r="G66" s="154">
        <v>1.98</v>
      </c>
      <c r="H66" s="154">
        <v>0.24</v>
      </c>
      <c r="I66" s="155">
        <v>14.01</v>
      </c>
      <c r="J66" s="159">
        <v>67.319999999999993</v>
      </c>
      <c r="K66" s="162">
        <v>573</v>
      </c>
      <c r="L66" s="382">
        <v>1.53</v>
      </c>
    </row>
    <row r="67" spans="1:12" ht="15">
      <c r="A67" s="23"/>
      <c r="B67" s="15"/>
      <c r="C67" s="11"/>
      <c r="D67" s="7" t="s">
        <v>24</v>
      </c>
      <c r="E67" s="150" t="s">
        <v>103</v>
      </c>
      <c r="F67" s="148">
        <v>200</v>
      </c>
      <c r="G67" s="154">
        <v>0.8</v>
      </c>
      <c r="H67" s="154">
        <v>0.8</v>
      </c>
      <c r="I67" s="155">
        <v>19.600000000000001</v>
      </c>
      <c r="J67" s="159">
        <v>94</v>
      </c>
      <c r="K67" s="162"/>
      <c r="L67" s="382">
        <v>22</v>
      </c>
    </row>
    <row r="68" spans="1:12" ht="15.75" thickBot="1">
      <c r="A68" s="23"/>
      <c r="B68" s="15"/>
      <c r="C68" s="11"/>
      <c r="D68" s="6"/>
      <c r="E68" s="151" t="s">
        <v>52</v>
      </c>
      <c r="F68" s="149">
        <v>10</v>
      </c>
      <c r="G68" s="156">
        <v>0.08</v>
      </c>
      <c r="H68" s="156">
        <v>7.25</v>
      </c>
      <c r="I68" s="157">
        <v>0.13</v>
      </c>
      <c r="J68" s="160">
        <v>66.06</v>
      </c>
      <c r="K68" s="43">
        <v>15</v>
      </c>
      <c r="L68" s="383">
        <v>6.53</v>
      </c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680</v>
      </c>
      <c r="G70" s="19">
        <f t="shared" ref="G70" si="30">SUM(G63:G69)</f>
        <v>31.93</v>
      </c>
      <c r="H70" s="19">
        <f t="shared" ref="H70" si="31">SUM(H63:H69)</f>
        <v>35.519999999999996</v>
      </c>
      <c r="I70" s="19">
        <f t="shared" ref="I70" si="32">SUM(I63:I69)</f>
        <v>129.83000000000001</v>
      </c>
      <c r="J70" s="19">
        <f t="shared" ref="J70:L70" si="33">SUM(J63:J69)</f>
        <v>973.40999999999985</v>
      </c>
      <c r="K70" s="25"/>
      <c r="L70" s="19">
        <f t="shared" si="33"/>
        <v>109.34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166" t="s">
        <v>104</v>
      </c>
      <c r="F71" s="164">
        <v>60</v>
      </c>
      <c r="G71" s="169">
        <v>0.48</v>
      </c>
      <c r="H71" s="169">
        <v>0.08</v>
      </c>
      <c r="I71" s="170">
        <v>1.02</v>
      </c>
      <c r="J71" s="172">
        <v>6</v>
      </c>
      <c r="K71" s="174">
        <v>71</v>
      </c>
      <c r="L71" s="42"/>
    </row>
    <row r="72" spans="1:12" ht="15">
      <c r="A72" s="23"/>
      <c r="B72" s="15"/>
      <c r="C72" s="11"/>
      <c r="D72" s="7" t="s">
        <v>27</v>
      </c>
      <c r="E72" s="165" t="s">
        <v>66</v>
      </c>
      <c r="F72" s="163">
        <v>250</v>
      </c>
      <c r="G72" s="167">
        <v>1.76</v>
      </c>
      <c r="H72" s="167">
        <v>4.95</v>
      </c>
      <c r="I72" s="168">
        <v>7.9</v>
      </c>
      <c r="J72" s="171">
        <v>89.75</v>
      </c>
      <c r="K72" s="173">
        <v>88</v>
      </c>
      <c r="L72" s="42"/>
    </row>
    <row r="73" spans="1:12" ht="15">
      <c r="A73" s="23"/>
      <c r="B73" s="15"/>
      <c r="C73" s="11"/>
      <c r="D73" s="7" t="s">
        <v>28</v>
      </c>
      <c r="E73" s="165" t="s">
        <v>67</v>
      </c>
      <c r="F73" s="163">
        <v>270</v>
      </c>
      <c r="G73" s="167">
        <v>21.62</v>
      </c>
      <c r="H73" s="167">
        <v>10.74</v>
      </c>
      <c r="I73" s="168">
        <v>43.74</v>
      </c>
      <c r="J73" s="171">
        <v>358.4</v>
      </c>
      <c r="K73" s="173">
        <v>291</v>
      </c>
      <c r="L73" s="42"/>
    </row>
    <row r="74" spans="1:12" ht="15">
      <c r="A74" s="23"/>
      <c r="B74" s="15"/>
      <c r="C74" s="11"/>
      <c r="D74" s="7" t="s">
        <v>29</v>
      </c>
      <c r="E74" s="165"/>
      <c r="F74" s="163"/>
      <c r="G74" s="167"/>
      <c r="H74" s="167"/>
      <c r="I74" s="168"/>
      <c r="J74" s="171"/>
      <c r="K74" s="173"/>
      <c r="L74" s="42"/>
    </row>
    <row r="75" spans="1:12" ht="15">
      <c r="A75" s="23"/>
      <c r="B75" s="15"/>
      <c r="C75" s="11"/>
      <c r="D75" s="7" t="s">
        <v>30</v>
      </c>
      <c r="E75" s="165" t="s">
        <v>105</v>
      </c>
      <c r="F75" s="163">
        <v>200</v>
      </c>
      <c r="G75" s="167">
        <v>0.16</v>
      </c>
      <c r="H75" s="167">
        <v>0.16</v>
      </c>
      <c r="I75" s="168">
        <v>27.88</v>
      </c>
      <c r="J75" s="171">
        <v>114.6</v>
      </c>
      <c r="K75" s="173">
        <v>349</v>
      </c>
      <c r="L75" s="42"/>
    </row>
    <row r="76" spans="1:12" ht="15">
      <c r="A76" s="23"/>
      <c r="B76" s="15"/>
      <c r="C76" s="11"/>
      <c r="D76" s="7" t="s">
        <v>31</v>
      </c>
      <c r="E76" s="165" t="s">
        <v>41</v>
      </c>
      <c r="F76" s="163">
        <v>20</v>
      </c>
      <c r="G76" s="167">
        <v>1.52</v>
      </c>
      <c r="H76" s="167">
        <v>0.16</v>
      </c>
      <c r="I76" s="168">
        <v>9.84</v>
      </c>
      <c r="J76" s="171">
        <v>47</v>
      </c>
      <c r="K76" s="173">
        <v>573</v>
      </c>
      <c r="L76" s="42"/>
    </row>
    <row r="77" spans="1:12" ht="15">
      <c r="A77" s="23"/>
      <c r="B77" s="15"/>
      <c r="C77" s="11"/>
      <c r="D77" s="7" t="s">
        <v>32</v>
      </c>
      <c r="E77" s="165" t="s">
        <v>49</v>
      </c>
      <c r="F77" s="163">
        <v>30</v>
      </c>
      <c r="G77" s="167">
        <v>1.98</v>
      </c>
      <c r="H77" s="167">
        <v>0.2</v>
      </c>
      <c r="I77" s="168">
        <v>14.01</v>
      </c>
      <c r="J77" s="171">
        <v>67.319999999999993</v>
      </c>
      <c r="K77" s="173">
        <v>575</v>
      </c>
      <c r="L77" s="42"/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830</v>
      </c>
      <c r="G80" s="19">
        <f t="shared" ref="G80" si="34">SUM(G71:G79)</f>
        <v>27.52</v>
      </c>
      <c r="H80" s="19">
        <f t="shared" ref="H80" si="35">SUM(H71:H79)</f>
        <v>16.29</v>
      </c>
      <c r="I80" s="19">
        <f t="shared" ref="I80" si="36">SUM(I71:I79)</f>
        <v>104.39000000000001</v>
      </c>
      <c r="J80" s="19">
        <f t="shared" ref="J80:L80" si="37">SUM(J71:J79)</f>
        <v>683.06999999999994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386" t="s">
        <v>4</v>
      </c>
      <c r="D81" s="387"/>
      <c r="E81" s="31"/>
      <c r="F81" s="32">
        <f>F70+F80</f>
        <v>1510</v>
      </c>
      <c r="G81" s="32">
        <f t="shared" ref="G81" si="38">G70+G80</f>
        <v>59.45</v>
      </c>
      <c r="H81" s="32">
        <f t="shared" ref="H81" si="39">H70+H80</f>
        <v>51.809999999999995</v>
      </c>
      <c r="I81" s="32">
        <f t="shared" ref="I81" si="40">I70+I80</f>
        <v>234.22000000000003</v>
      </c>
      <c r="J81" s="32">
        <f t="shared" ref="J81:L81" si="41">J70+J80</f>
        <v>1656.4799999999998</v>
      </c>
      <c r="K81" s="32"/>
      <c r="L81" s="32">
        <f t="shared" si="41"/>
        <v>109.34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176" t="s">
        <v>109</v>
      </c>
      <c r="F82" s="175">
        <v>245</v>
      </c>
      <c r="G82" s="181">
        <v>17</v>
      </c>
      <c r="H82" s="181">
        <v>24</v>
      </c>
      <c r="I82" s="182">
        <v>24</v>
      </c>
      <c r="J82" s="187">
        <v>558</v>
      </c>
      <c r="K82" s="190" t="s">
        <v>70</v>
      </c>
      <c r="L82" s="381">
        <v>58.28</v>
      </c>
    </row>
    <row r="83" spans="1:12" ht="1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382"/>
    </row>
    <row r="84" spans="1:12" ht="15">
      <c r="A84" s="23"/>
      <c r="B84" s="15"/>
      <c r="C84" s="11"/>
      <c r="D84" s="7" t="s">
        <v>22</v>
      </c>
      <c r="E84" s="178" t="s">
        <v>68</v>
      </c>
      <c r="F84" s="177">
        <v>200</v>
      </c>
      <c r="G84" s="183">
        <v>0.13</v>
      </c>
      <c r="H84" s="183">
        <v>0.02</v>
      </c>
      <c r="I84" s="184">
        <v>15.2</v>
      </c>
      <c r="J84" s="188">
        <v>62</v>
      </c>
      <c r="K84" s="191">
        <v>377</v>
      </c>
      <c r="L84" s="382">
        <v>1.4</v>
      </c>
    </row>
    <row r="85" spans="1:12" ht="15">
      <c r="A85" s="23"/>
      <c r="B85" s="15"/>
      <c r="C85" s="11"/>
      <c r="D85" s="7" t="s">
        <v>23</v>
      </c>
      <c r="E85" s="178" t="s">
        <v>41</v>
      </c>
      <c r="F85" s="177">
        <v>30</v>
      </c>
      <c r="G85" s="183">
        <v>1.98</v>
      </c>
      <c r="H85" s="183">
        <v>0.2</v>
      </c>
      <c r="I85" s="184">
        <v>14.01</v>
      </c>
      <c r="J85" s="188">
        <v>67.319999999999993</v>
      </c>
      <c r="K85" s="191">
        <v>573</v>
      </c>
      <c r="L85" s="382">
        <v>2.04</v>
      </c>
    </row>
    <row r="86" spans="1:12" ht="15">
      <c r="A86" s="23"/>
      <c r="B86" s="15"/>
      <c r="C86" s="11"/>
      <c r="D86" s="7" t="s">
        <v>24</v>
      </c>
      <c r="E86" s="178" t="s">
        <v>106</v>
      </c>
      <c r="F86" s="177">
        <v>200</v>
      </c>
      <c r="G86" s="183">
        <v>3</v>
      </c>
      <c r="H86" s="183">
        <v>1</v>
      </c>
      <c r="I86" s="184">
        <v>42</v>
      </c>
      <c r="J86" s="188">
        <v>192</v>
      </c>
      <c r="K86" s="191">
        <v>338</v>
      </c>
      <c r="L86" s="382">
        <v>37</v>
      </c>
    </row>
    <row r="87" spans="1:12" ht="15">
      <c r="A87" s="23"/>
      <c r="B87" s="15"/>
      <c r="C87" s="11"/>
      <c r="D87" s="6"/>
      <c r="E87" s="179" t="s">
        <v>69</v>
      </c>
      <c r="F87" s="180">
        <v>60</v>
      </c>
      <c r="G87" s="185">
        <v>0.5</v>
      </c>
      <c r="H87" s="185">
        <v>0.08</v>
      </c>
      <c r="I87" s="186">
        <v>1.02</v>
      </c>
      <c r="J87" s="189">
        <v>6</v>
      </c>
      <c r="K87" s="192">
        <v>71</v>
      </c>
      <c r="L87" s="384">
        <v>4.46</v>
      </c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33</v>
      </c>
      <c r="E89" s="9"/>
      <c r="F89" s="19">
        <f>SUM(F82:F88)</f>
        <v>735</v>
      </c>
      <c r="G89" s="19">
        <f t="shared" ref="G89" si="42">SUM(G82:G88)</f>
        <v>22.61</v>
      </c>
      <c r="H89" s="19">
        <f t="shared" ref="H89" si="43">SUM(H82:H88)</f>
        <v>25.299999999999997</v>
      </c>
      <c r="I89" s="19">
        <f t="shared" ref="I89" si="44">SUM(I82:I88)</f>
        <v>96.23</v>
      </c>
      <c r="J89" s="19">
        <f t="shared" ref="J89:L89" si="45">SUM(J82:J88)</f>
        <v>885.31999999999994</v>
      </c>
      <c r="K89" s="25"/>
      <c r="L89" s="19">
        <f t="shared" si="45"/>
        <v>103.17999999999999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196" t="s">
        <v>71</v>
      </c>
      <c r="F90" s="194">
        <v>60</v>
      </c>
      <c r="G90" s="199">
        <v>1.17</v>
      </c>
      <c r="H90" s="199">
        <v>0.95</v>
      </c>
      <c r="I90" s="200">
        <v>4.5199999999999996</v>
      </c>
      <c r="J90" s="202">
        <v>31.18</v>
      </c>
      <c r="K90" s="204">
        <v>321</v>
      </c>
      <c r="L90" s="42"/>
    </row>
    <row r="91" spans="1:12" ht="15">
      <c r="A91" s="23"/>
      <c r="B91" s="15"/>
      <c r="C91" s="11"/>
      <c r="D91" s="7" t="s">
        <v>27</v>
      </c>
      <c r="E91" s="195" t="s">
        <v>72</v>
      </c>
      <c r="F91" s="193">
        <v>250</v>
      </c>
      <c r="G91" s="197">
        <v>5.49</v>
      </c>
      <c r="H91" s="197">
        <v>5.27</v>
      </c>
      <c r="I91" s="198">
        <v>16.53</v>
      </c>
      <c r="J91" s="201">
        <v>148.25</v>
      </c>
      <c r="K91" s="203">
        <v>96</v>
      </c>
      <c r="L91" s="42"/>
    </row>
    <row r="92" spans="1:12" ht="30">
      <c r="A92" s="23"/>
      <c r="B92" s="15"/>
      <c r="C92" s="11"/>
      <c r="D92" s="7" t="s">
        <v>28</v>
      </c>
      <c r="E92" s="195" t="s">
        <v>73</v>
      </c>
      <c r="F92" s="193">
        <v>130</v>
      </c>
      <c r="G92" s="197">
        <v>13.62</v>
      </c>
      <c r="H92" s="197">
        <v>16.28</v>
      </c>
      <c r="I92" s="198">
        <v>14.71</v>
      </c>
      <c r="J92" s="201">
        <v>263.2</v>
      </c>
      <c r="K92" s="203">
        <v>273</v>
      </c>
      <c r="L92" s="42"/>
    </row>
    <row r="93" spans="1:12" ht="15">
      <c r="A93" s="23"/>
      <c r="B93" s="15"/>
      <c r="C93" s="11"/>
      <c r="D93" s="7" t="s">
        <v>29</v>
      </c>
      <c r="E93" s="195" t="s">
        <v>48</v>
      </c>
      <c r="F93" s="193">
        <v>150</v>
      </c>
      <c r="G93" s="197">
        <v>30.6</v>
      </c>
      <c r="H93" s="197">
        <v>4.8</v>
      </c>
      <c r="I93" s="198">
        <v>20.440000000000001</v>
      </c>
      <c r="J93" s="201">
        <v>137.25</v>
      </c>
      <c r="K93" s="203">
        <v>312</v>
      </c>
      <c r="L93" s="42"/>
    </row>
    <row r="94" spans="1:12" ht="15">
      <c r="A94" s="23"/>
      <c r="B94" s="15"/>
      <c r="C94" s="11"/>
      <c r="D94" s="7" t="s">
        <v>30</v>
      </c>
      <c r="E94" s="195" t="s">
        <v>107</v>
      </c>
      <c r="F94" s="193">
        <v>200</v>
      </c>
      <c r="G94" s="197">
        <v>0.13</v>
      </c>
      <c r="H94" s="197">
        <v>0.05</v>
      </c>
      <c r="I94" s="198">
        <v>24.54</v>
      </c>
      <c r="J94" s="201">
        <v>121</v>
      </c>
      <c r="K94" s="203">
        <v>349</v>
      </c>
      <c r="L94" s="42"/>
    </row>
    <row r="95" spans="1:12" ht="15">
      <c r="A95" s="23"/>
      <c r="B95" s="15"/>
      <c r="C95" s="11"/>
      <c r="D95" s="7" t="s">
        <v>31</v>
      </c>
      <c r="E95" s="195" t="s">
        <v>41</v>
      </c>
      <c r="F95" s="193">
        <v>20</v>
      </c>
      <c r="G95" s="197">
        <v>1.32</v>
      </c>
      <c r="H95" s="197">
        <v>0.16</v>
      </c>
      <c r="I95" s="198">
        <v>9.84</v>
      </c>
      <c r="J95" s="201">
        <v>46.64</v>
      </c>
      <c r="K95" s="203">
        <v>573</v>
      </c>
      <c r="L95" s="42"/>
    </row>
    <row r="96" spans="1:12" ht="15">
      <c r="A96" s="23"/>
      <c r="B96" s="15"/>
      <c r="C96" s="11"/>
      <c r="D96" s="7" t="s">
        <v>32</v>
      </c>
      <c r="E96" s="195" t="s">
        <v>49</v>
      </c>
      <c r="F96" s="193">
        <v>30</v>
      </c>
      <c r="G96" s="197">
        <v>1.98</v>
      </c>
      <c r="H96" s="197">
        <v>0.36</v>
      </c>
      <c r="I96" s="198">
        <v>14</v>
      </c>
      <c r="J96" s="201">
        <v>67.319999999999993</v>
      </c>
      <c r="K96" s="203">
        <v>575</v>
      </c>
      <c r="L96" s="42"/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840</v>
      </c>
      <c r="G99" s="19">
        <f t="shared" ref="G99" si="46">SUM(G90:G98)</f>
        <v>54.31</v>
      </c>
      <c r="H99" s="19">
        <f t="shared" ref="H99" si="47">SUM(H90:H98)</f>
        <v>27.87</v>
      </c>
      <c r="I99" s="19">
        <f t="shared" ref="I99" si="48">SUM(I90:I98)</f>
        <v>104.58000000000001</v>
      </c>
      <c r="J99" s="19">
        <f t="shared" ref="J99:L99" si="49">SUM(J90:J98)</f>
        <v>814.83999999999992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386" t="s">
        <v>4</v>
      </c>
      <c r="D100" s="387"/>
      <c r="E100" s="31"/>
      <c r="F100" s="32">
        <f>F89+F99</f>
        <v>1575</v>
      </c>
      <c r="G100" s="32">
        <f t="shared" ref="G100" si="50">G89+G99</f>
        <v>76.92</v>
      </c>
      <c r="H100" s="32">
        <f t="shared" ref="H100" si="51">H89+H99</f>
        <v>53.17</v>
      </c>
      <c r="I100" s="32">
        <f t="shared" ref="I100" si="52">I89+I99</f>
        <v>200.81</v>
      </c>
      <c r="J100" s="32">
        <f t="shared" ref="J100:L100" si="53">J89+J99</f>
        <v>1700.1599999999999</v>
      </c>
      <c r="K100" s="32"/>
      <c r="L100" s="32">
        <f t="shared" si="53"/>
        <v>103.17999999999999</v>
      </c>
    </row>
    <row r="101" spans="1:12" ht="30">
      <c r="A101" s="20">
        <v>2</v>
      </c>
      <c r="B101" s="21">
        <v>1</v>
      </c>
      <c r="C101" s="22" t="s">
        <v>20</v>
      </c>
      <c r="D101" s="5" t="s">
        <v>21</v>
      </c>
      <c r="E101" s="206" t="s">
        <v>74</v>
      </c>
      <c r="F101" s="205">
        <v>210</v>
      </c>
      <c r="G101" s="215">
        <v>7.51</v>
      </c>
      <c r="H101" s="215">
        <v>11.72</v>
      </c>
      <c r="I101" s="216">
        <v>37.049999999999997</v>
      </c>
      <c r="J101" s="221">
        <v>285</v>
      </c>
      <c r="K101" s="224">
        <v>182</v>
      </c>
      <c r="L101" s="381">
        <v>14.71</v>
      </c>
    </row>
    <row r="102" spans="1:12" ht="1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382"/>
    </row>
    <row r="103" spans="1:12" ht="15">
      <c r="A103" s="23"/>
      <c r="B103" s="15"/>
      <c r="C103" s="11"/>
      <c r="D103" s="7" t="s">
        <v>22</v>
      </c>
      <c r="E103" s="209" t="s">
        <v>68</v>
      </c>
      <c r="F103" s="207">
        <v>200</v>
      </c>
      <c r="G103" s="217">
        <v>0.13</v>
      </c>
      <c r="H103" s="217">
        <v>0.02</v>
      </c>
      <c r="I103" s="219">
        <v>15.2</v>
      </c>
      <c r="J103" s="222">
        <v>62</v>
      </c>
      <c r="K103" s="225">
        <v>377</v>
      </c>
      <c r="L103" s="382">
        <v>3</v>
      </c>
    </row>
    <row r="104" spans="1:12" ht="15">
      <c r="A104" s="23"/>
      <c r="B104" s="15"/>
      <c r="C104" s="11"/>
      <c r="D104" s="7" t="s">
        <v>23</v>
      </c>
      <c r="E104" s="209" t="s">
        <v>41</v>
      </c>
      <c r="F104" s="207">
        <v>30</v>
      </c>
      <c r="G104" s="217">
        <v>1.98</v>
      </c>
      <c r="H104" s="217">
        <v>0.2</v>
      </c>
      <c r="I104" s="219">
        <v>14.01</v>
      </c>
      <c r="J104" s="222">
        <v>67.319999999999993</v>
      </c>
      <c r="K104" s="225">
        <v>573</v>
      </c>
      <c r="L104" s="382">
        <v>2.04</v>
      </c>
    </row>
    <row r="105" spans="1:12" ht="15">
      <c r="A105" s="23"/>
      <c r="B105" s="15"/>
      <c r="C105" s="11"/>
      <c r="D105" s="7" t="s">
        <v>24</v>
      </c>
      <c r="E105" s="209" t="s">
        <v>65</v>
      </c>
      <c r="F105" s="207">
        <v>200</v>
      </c>
      <c r="G105" s="217">
        <v>0.8</v>
      </c>
      <c r="H105" s="217">
        <v>0.8</v>
      </c>
      <c r="I105" s="219">
        <v>19.600000000000001</v>
      </c>
      <c r="J105" s="222">
        <v>94</v>
      </c>
      <c r="K105" s="225">
        <v>338</v>
      </c>
      <c r="L105" s="382">
        <v>15.4</v>
      </c>
    </row>
    <row r="106" spans="1:12" ht="15">
      <c r="A106" s="23"/>
      <c r="B106" s="15"/>
      <c r="C106" s="11"/>
      <c r="D106" s="6"/>
      <c r="E106" s="209" t="s">
        <v>52</v>
      </c>
      <c r="F106" s="207">
        <v>10</v>
      </c>
      <c r="G106" s="217">
        <v>0.08</v>
      </c>
      <c r="H106" s="217">
        <v>7.25</v>
      </c>
      <c r="I106" s="219">
        <v>0.13</v>
      </c>
      <c r="J106" s="222">
        <v>66.06</v>
      </c>
      <c r="K106" s="225">
        <v>14</v>
      </c>
      <c r="L106" s="382">
        <v>6.53</v>
      </c>
    </row>
    <row r="107" spans="1:12" ht="15.75" thickBot="1">
      <c r="A107" s="23"/>
      <c r="B107" s="15"/>
      <c r="C107" s="11"/>
      <c r="D107" s="6"/>
      <c r="E107" s="210" t="s">
        <v>43</v>
      </c>
      <c r="F107" s="208">
        <v>15</v>
      </c>
      <c r="G107" s="218">
        <v>3.95</v>
      </c>
      <c r="H107" s="218">
        <v>3.99</v>
      </c>
      <c r="I107" s="220">
        <v>0</v>
      </c>
      <c r="J107" s="223">
        <v>60</v>
      </c>
      <c r="K107" s="226">
        <v>15</v>
      </c>
      <c r="L107" s="383">
        <v>8.81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665</v>
      </c>
      <c r="G108" s="19">
        <f t="shared" ref="G108:J108" si="54">SUM(G101:G107)</f>
        <v>14.45</v>
      </c>
      <c r="H108" s="19">
        <f t="shared" si="54"/>
        <v>23.980000000000004</v>
      </c>
      <c r="I108" s="19">
        <f t="shared" si="54"/>
        <v>85.990000000000009</v>
      </c>
      <c r="J108" s="19">
        <f t="shared" si="54"/>
        <v>634.38</v>
      </c>
      <c r="K108" s="25"/>
      <c r="L108" s="19">
        <f t="shared" ref="L108" si="55">SUM(L101:L107)</f>
        <v>50.49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214" t="s">
        <v>81</v>
      </c>
      <c r="F109" s="212">
        <v>60</v>
      </c>
      <c r="G109" s="230">
        <v>0</v>
      </c>
      <c r="H109" s="230">
        <v>0.06</v>
      </c>
      <c r="I109" s="232">
        <v>1</v>
      </c>
      <c r="J109" s="234">
        <v>6</v>
      </c>
      <c r="K109" s="228">
        <v>71</v>
      </c>
      <c r="L109" s="42"/>
    </row>
    <row r="110" spans="1:12" ht="15">
      <c r="A110" s="23"/>
      <c r="B110" s="15"/>
      <c r="C110" s="11"/>
      <c r="D110" s="7" t="s">
        <v>27</v>
      </c>
      <c r="E110" s="374" t="s">
        <v>82</v>
      </c>
      <c r="F110" s="211">
        <v>250</v>
      </c>
      <c r="G110" s="229">
        <v>3</v>
      </c>
      <c r="H110" s="229">
        <v>3</v>
      </c>
      <c r="I110" s="231">
        <v>16</v>
      </c>
      <c r="J110" s="233">
        <v>109</v>
      </c>
      <c r="K110" s="227">
        <v>112</v>
      </c>
      <c r="L110" s="42"/>
    </row>
    <row r="111" spans="1:12" ht="15">
      <c r="A111" s="23"/>
      <c r="B111" s="15"/>
      <c r="C111" s="11"/>
      <c r="D111" s="7" t="s">
        <v>28</v>
      </c>
      <c r="E111" s="375" t="s">
        <v>83</v>
      </c>
      <c r="F111" s="211">
        <v>140</v>
      </c>
      <c r="G111" s="229">
        <v>15</v>
      </c>
      <c r="H111" s="229">
        <v>8</v>
      </c>
      <c r="I111" s="231">
        <v>8</v>
      </c>
      <c r="J111" s="233">
        <v>167</v>
      </c>
      <c r="K111" s="227">
        <v>229</v>
      </c>
      <c r="L111" s="42"/>
    </row>
    <row r="112" spans="1:12" ht="15">
      <c r="A112" s="23"/>
      <c r="B112" s="15"/>
      <c r="C112" s="11"/>
      <c r="D112" s="7" t="s">
        <v>29</v>
      </c>
      <c r="E112" s="375" t="s">
        <v>84</v>
      </c>
      <c r="F112" s="211">
        <v>150</v>
      </c>
      <c r="G112" s="229">
        <v>4</v>
      </c>
      <c r="H112" s="229">
        <v>4</v>
      </c>
      <c r="I112" s="231">
        <v>37</v>
      </c>
      <c r="J112" s="233">
        <v>200</v>
      </c>
      <c r="K112" s="227">
        <v>303</v>
      </c>
      <c r="L112" s="42"/>
    </row>
    <row r="113" spans="1:12" ht="15">
      <c r="A113" s="23"/>
      <c r="B113" s="15"/>
      <c r="C113" s="11"/>
      <c r="D113" s="7" t="s">
        <v>30</v>
      </c>
      <c r="E113" s="375" t="s">
        <v>57</v>
      </c>
      <c r="F113" s="211">
        <v>200</v>
      </c>
      <c r="G113" s="229">
        <v>1</v>
      </c>
      <c r="H113" s="229">
        <v>0.16</v>
      </c>
      <c r="I113" s="231">
        <v>20</v>
      </c>
      <c r="J113" s="233">
        <v>85</v>
      </c>
      <c r="K113" s="227">
        <v>389</v>
      </c>
      <c r="L113" s="42"/>
    </row>
    <row r="114" spans="1:12" ht="15">
      <c r="A114" s="23"/>
      <c r="B114" s="15"/>
      <c r="C114" s="11"/>
      <c r="D114" s="7" t="s">
        <v>31</v>
      </c>
      <c r="E114" s="213" t="s">
        <v>41</v>
      </c>
      <c r="F114" s="211">
        <v>30</v>
      </c>
      <c r="G114" s="229">
        <v>2</v>
      </c>
      <c r="H114" s="229">
        <v>0.12</v>
      </c>
      <c r="I114" s="231">
        <v>14</v>
      </c>
      <c r="J114" s="233">
        <v>67</v>
      </c>
      <c r="K114" s="227">
        <v>573</v>
      </c>
      <c r="L114" s="42"/>
    </row>
    <row r="115" spans="1:12" ht="15">
      <c r="A115" s="23"/>
      <c r="B115" s="15"/>
      <c r="C115" s="11"/>
      <c r="D115" s="7" t="s">
        <v>32</v>
      </c>
      <c r="E115" s="213" t="s">
        <v>49</v>
      </c>
      <c r="F115" s="211">
        <v>30</v>
      </c>
      <c r="G115" s="229">
        <v>2</v>
      </c>
      <c r="H115" s="229">
        <v>0.2</v>
      </c>
      <c r="I115" s="231">
        <v>14.01</v>
      </c>
      <c r="J115" s="233">
        <v>67.319999999999993</v>
      </c>
      <c r="K115" s="227">
        <v>575</v>
      </c>
      <c r="L115" s="42"/>
    </row>
    <row r="116" spans="1:12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860</v>
      </c>
      <c r="G118" s="19">
        <f t="shared" ref="G118:J118" si="56">SUM(G109:G117)</f>
        <v>27</v>
      </c>
      <c r="H118" s="19">
        <f t="shared" si="56"/>
        <v>15.54</v>
      </c>
      <c r="I118" s="19">
        <f t="shared" si="56"/>
        <v>110.01</v>
      </c>
      <c r="J118" s="19">
        <f t="shared" si="56"/>
        <v>701.31999999999994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386" t="s">
        <v>4</v>
      </c>
      <c r="D119" s="387"/>
      <c r="E119" s="31"/>
      <c r="F119" s="32">
        <f>F108+F118</f>
        <v>1525</v>
      </c>
      <c r="G119" s="32">
        <f t="shared" ref="G119" si="58">G108+G118</f>
        <v>41.45</v>
      </c>
      <c r="H119" s="32">
        <f t="shared" ref="H119" si="59">H108+H118</f>
        <v>39.520000000000003</v>
      </c>
      <c r="I119" s="32">
        <f t="shared" ref="I119" si="60">I108+I118</f>
        <v>196</v>
      </c>
      <c r="J119" s="32">
        <f t="shared" ref="J119:L119" si="61">J108+J118</f>
        <v>1335.6999999999998</v>
      </c>
      <c r="K119" s="32"/>
      <c r="L119" s="32">
        <f t="shared" si="61"/>
        <v>50.49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236" t="s">
        <v>78</v>
      </c>
      <c r="F120" s="235">
        <v>166</v>
      </c>
      <c r="G120" s="245">
        <v>12</v>
      </c>
      <c r="H120" s="245">
        <v>17</v>
      </c>
      <c r="I120" s="246">
        <v>5.0999999999999996</v>
      </c>
      <c r="J120" s="255">
        <v>220</v>
      </c>
      <c r="K120" s="260">
        <v>219</v>
      </c>
      <c r="L120" s="381">
        <v>35.93</v>
      </c>
    </row>
    <row r="121" spans="1:12" ht="15">
      <c r="A121" s="14"/>
      <c r="B121" s="15"/>
      <c r="C121" s="11"/>
      <c r="D121" s="6"/>
      <c r="E121" s="244" t="s">
        <v>52</v>
      </c>
      <c r="F121" s="243">
        <v>10</v>
      </c>
      <c r="G121" s="249">
        <v>0.08</v>
      </c>
      <c r="H121" s="249">
        <v>7.25</v>
      </c>
      <c r="I121" s="250">
        <v>0.13</v>
      </c>
      <c r="J121" s="256">
        <v>66.06</v>
      </c>
      <c r="K121" s="43">
        <v>14</v>
      </c>
      <c r="L121" s="382">
        <v>6.53</v>
      </c>
    </row>
    <row r="122" spans="1:12" ht="15">
      <c r="A122" s="14"/>
      <c r="B122" s="15"/>
      <c r="C122" s="11"/>
      <c r="D122" s="7" t="s">
        <v>22</v>
      </c>
      <c r="E122" s="238" t="s">
        <v>64</v>
      </c>
      <c r="F122" s="237">
        <v>200</v>
      </c>
      <c r="G122" s="247">
        <v>4.08</v>
      </c>
      <c r="H122" s="247">
        <v>3.54</v>
      </c>
      <c r="I122" s="248">
        <v>17.579999999999998</v>
      </c>
      <c r="J122" s="257">
        <v>118.6</v>
      </c>
      <c r="K122" s="261">
        <v>382</v>
      </c>
      <c r="L122" s="382">
        <v>7.36</v>
      </c>
    </row>
    <row r="123" spans="1:12" ht="15">
      <c r="A123" s="14"/>
      <c r="B123" s="15"/>
      <c r="C123" s="11"/>
      <c r="D123" s="7" t="s">
        <v>23</v>
      </c>
      <c r="E123" s="238" t="s">
        <v>41</v>
      </c>
      <c r="F123" s="237">
        <v>30</v>
      </c>
      <c r="G123" s="247">
        <v>1.32</v>
      </c>
      <c r="H123" s="247">
        <v>0.12</v>
      </c>
      <c r="I123" s="248">
        <v>9.84</v>
      </c>
      <c r="J123" s="257">
        <v>46.64</v>
      </c>
      <c r="K123" s="261">
        <v>573</v>
      </c>
      <c r="L123" s="382">
        <v>2.04</v>
      </c>
    </row>
    <row r="124" spans="1:12" ht="1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382"/>
    </row>
    <row r="125" spans="1:12" ht="15">
      <c r="A125" s="14"/>
      <c r="B125" s="15"/>
      <c r="C125" s="11"/>
      <c r="D125" s="6"/>
      <c r="E125" s="241" t="s">
        <v>79</v>
      </c>
      <c r="F125" s="239">
        <v>20</v>
      </c>
      <c r="G125" s="251">
        <v>1.98</v>
      </c>
      <c r="H125" s="251">
        <v>0.2</v>
      </c>
      <c r="I125" s="253">
        <v>14.01</v>
      </c>
      <c r="J125" s="258">
        <v>67.319999999999993</v>
      </c>
      <c r="K125" s="43">
        <v>575</v>
      </c>
      <c r="L125" s="382">
        <v>1.53</v>
      </c>
    </row>
    <row r="126" spans="1:12" ht="15.75" thickBot="1">
      <c r="A126" s="14"/>
      <c r="B126" s="15"/>
      <c r="C126" s="11"/>
      <c r="D126" s="6"/>
      <c r="E126" s="242" t="s">
        <v>80</v>
      </c>
      <c r="F126" s="240">
        <v>200</v>
      </c>
      <c r="G126" s="252">
        <v>4.4000000000000004</v>
      </c>
      <c r="H126" s="252">
        <v>3</v>
      </c>
      <c r="I126" s="254">
        <v>6.5</v>
      </c>
      <c r="J126" s="259">
        <v>70</v>
      </c>
      <c r="K126" s="43"/>
      <c r="L126" s="383">
        <v>25.5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626</v>
      </c>
      <c r="G127" s="19">
        <f t="shared" ref="G127:J127" si="62">SUM(G120:G126)</f>
        <v>23.86</v>
      </c>
      <c r="H127" s="19">
        <f t="shared" si="62"/>
        <v>31.11</v>
      </c>
      <c r="I127" s="19">
        <f t="shared" si="62"/>
        <v>53.16</v>
      </c>
      <c r="J127" s="19">
        <f t="shared" si="62"/>
        <v>588.61999999999989</v>
      </c>
      <c r="K127" s="25"/>
      <c r="L127" s="19">
        <f t="shared" ref="L127" si="63">SUM(L120:L126)</f>
        <v>78.89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265"/>
      <c r="F128" s="263"/>
      <c r="G128" s="267"/>
      <c r="H128" s="267"/>
      <c r="I128" s="269"/>
      <c r="J128" s="271"/>
      <c r="K128" s="273"/>
      <c r="L128" s="42"/>
    </row>
    <row r="129" spans="1:12" ht="15">
      <c r="A129" s="14"/>
      <c r="B129" s="15"/>
      <c r="C129" s="11"/>
      <c r="D129" s="7" t="s">
        <v>27</v>
      </c>
      <c r="E129" s="376" t="s">
        <v>75</v>
      </c>
      <c r="F129" s="262">
        <v>250</v>
      </c>
      <c r="G129" s="377">
        <v>1.59</v>
      </c>
      <c r="H129" s="377">
        <v>4.9800000000000004</v>
      </c>
      <c r="I129" s="378">
        <v>9.15</v>
      </c>
      <c r="J129" s="379">
        <v>95.25</v>
      </c>
      <c r="K129" s="272">
        <v>112</v>
      </c>
      <c r="L129" s="42"/>
    </row>
    <row r="130" spans="1:12" ht="15">
      <c r="A130" s="14"/>
      <c r="B130" s="15"/>
      <c r="C130" s="11"/>
      <c r="D130" s="7" t="s">
        <v>28</v>
      </c>
      <c r="E130" s="376" t="s">
        <v>76</v>
      </c>
      <c r="F130" s="262">
        <v>140</v>
      </c>
      <c r="G130" s="377">
        <v>8.82</v>
      </c>
      <c r="H130" s="377">
        <v>4.9800000000000004</v>
      </c>
      <c r="I130" s="378">
        <v>11.16</v>
      </c>
      <c r="J130" s="379">
        <v>167.82</v>
      </c>
      <c r="K130" s="272">
        <v>229</v>
      </c>
      <c r="L130" s="42"/>
    </row>
    <row r="131" spans="1:12" ht="15">
      <c r="A131" s="14"/>
      <c r="B131" s="15"/>
      <c r="C131" s="11"/>
      <c r="D131" s="7" t="s">
        <v>29</v>
      </c>
      <c r="E131" s="376" t="s">
        <v>77</v>
      </c>
      <c r="F131" s="262">
        <v>150</v>
      </c>
      <c r="G131" s="377">
        <v>8.85</v>
      </c>
      <c r="H131" s="377">
        <v>9.56</v>
      </c>
      <c r="I131" s="378">
        <v>39.86</v>
      </c>
      <c r="J131" s="379">
        <v>280</v>
      </c>
      <c r="K131" s="272">
        <v>303</v>
      </c>
      <c r="L131" s="42"/>
    </row>
    <row r="132" spans="1:12" ht="15">
      <c r="A132" s="14"/>
      <c r="B132" s="15"/>
      <c r="C132" s="11"/>
      <c r="D132" s="7" t="s">
        <v>30</v>
      </c>
      <c r="E132" s="376" t="s">
        <v>40</v>
      </c>
      <c r="F132" s="262">
        <v>200</v>
      </c>
      <c r="G132" s="377">
        <v>0.16</v>
      </c>
      <c r="H132" s="377">
        <v>0.16</v>
      </c>
      <c r="I132" s="378">
        <v>27.9</v>
      </c>
      <c r="J132" s="379">
        <v>114.6</v>
      </c>
      <c r="K132" s="272">
        <v>389</v>
      </c>
      <c r="L132" s="42"/>
    </row>
    <row r="133" spans="1:12" ht="15">
      <c r="A133" s="14"/>
      <c r="B133" s="15"/>
      <c r="C133" s="11"/>
      <c r="D133" s="7" t="s">
        <v>31</v>
      </c>
      <c r="E133" s="264" t="s">
        <v>41</v>
      </c>
      <c r="F133" s="262">
        <v>20</v>
      </c>
      <c r="G133" s="266">
        <v>1.32</v>
      </c>
      <c r="H133" s="266">
        <v>0.12</v>
      </c>
      <c r="I133" s="268">
        <v>9.84</v>
      </c>
      <c r="J133" s="270">
        <v>46.64</v>
      </c>
      <c r="K133" s="272">
        <v>573</v>
      </c>
      <c r="L133" s="42"/>
    </row>
    <row r="134" spans="1:12" ht="15">
      <c r="A134" s="14"/>
      <c r="B134" s="15"/>
      <c r="C134" s="11"/>
      <c r="D134" s="7" t="s">
        <v>32</v>
      </c>
      <c r="E134" s="264" t="s">
        <v>49</v>
      </c>
      <c r="F134" s="262">
        <v>30</v>
      </c>
      <c r="G134" s="266">
        <v>1.98</v>
      </c>
      <c r="H134" s="266">
        <v>0.2</v>
      </c>
      <c r="I134" s="268">
        <v>14.01</v>
      </c>
      <c r="J134" s="270">
        <v>67.319999999999993</v>
      </c>
      <c r="K134" s="272">
        <v>575</v>
      </c>
      <c r="L134" s="42"/>
    </row>
    <row r="135" spans="1:12" ht="1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790</v>
      </c>
      <c r="G137" s="19">
        <f t="shared" ref="G137:J137" si="64">SUM(G128:G136)</f>
        <v>22.72</v>
      </c>
      <c r="H137" s="19">
        <f t="shared" si="64"/>
        <v>20.000000000000004</v>
      </c>
      <c r="I137" s="19">
        <f t="shared" si="64"/>
        <v>111.92</v>
      </c>
      <c r="J137" s="19">
        <f t="shared" si="64"/>
        <v>771.62999999999988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386" t="s">
        <v>4</v>
      </c>
      <c r="D138" s="387"/>
      <c r="E138" s="31"/>
      <c r="F138" s="32">
        <f>F127+F137</f>
        <v>1416</v>
      </c>
      <c r="G138" s="32">
        <f t="shared" ref="G138" si="66">G127+G137</f>
        <v>46.58</v>
      </c>
      <c r="H138" s="32">
        <f t="shared" ref="H138" si="67">H127+H137</f>
        <v>51.11</v>
      </c>
      <c r="I138" s="32">
        <f t="shared" ref="I138" si="68">I127+I137</f>
        <v>165.07999999999998</v>
      </c>
      <c r="J138" s="32">
        <f t="shared" ref="J138:L138" si="69">J127+J137</f>
        <v>1360.2499999999998</v>
      </c>
      <c r="K138" s="32"/>
      <c r="L138" s="32">
        <f t="shared" si="69"/>
        <v>78.89</v>
      </c>
    </row>
    <row r="139" spans="1:12" ht="30">
      <c r="A139" s="20">
        <v>2</v>
      </c>
      <c r="B139" s="21">
        <v>3</v>
      </c>
      <c r="C139" s="22" t="s">
        <v>20</v>
      </c>
      <c r="D139" s="5" t="s">
        <v>21</v>
      </c>
      <c r="E139" s="277" t="s">
        <v>85</v>
      </c>
      <c r="F139" s="275">
        <v>245</v>
      </c>
      <c r="G139" s="278">
        <v>13</v>
      </c>
      <c r="H139" s="278">
        <v>21</v>
      </c>
      <c r="I139" s="280">
        <v>40</v>
      </c>
      <c r="J139" s="282">
        <v>405</v>
      </c>
      <c r="K139" s="285" t="s">
        <v>86</v>
      </c>
      <c r="L139" s="385">
        <v>52.12</v>
      </c>
    </row>
    <row r="140" spans="1:12" ht="15">
      <c r="A140" s="23"/>
      <c r="B140" s="15"/>
      <c r="C140" s="11"/>
      <c r="D140" s="6"/>
      <c r="E140" s="277"/>
      <c r="F140" s="275"/>
      <c r="G140" s="278"/>
      <c r="H140" s="278"/>
      <c r="I140" s="280"/>
      <c r="J140" s="282"/>
      <c r="K140" s="285"/>
      <c r="L140" s="385"/>
    </row>
    <row r="141" spans="1:12" ht="15">
      <c r="A141" s="23"/>
      <c r="B141" s="15"/>
      <c r="C141" s="11"/>
      <c r="D141" s="7" t="s">
        <v>22</v>
      </c>
      <c r="E141" s="276" t="s">
        <v>68</v>
      </c>
      <c r="F141" s="274">
        <v>200</v>
      </c>
      <c r="G141" s="279">
        <v>0.13</v>
      </c>
      <c r="H141" s="279">
        <v>0.02</v>
      </c>
      <c r="I141" s="281">
        <v>15.2</v>
      </c>
      <c r="J141" s="283">
        <v>62</v>
      </c>
      <c r="K141" s="284">
        <v>377</v>
      </c>
      <c r="L141" s="382">
        <v>1.4</v>
      </c>
    </row>
    <row r="142" spans="1:12" ht="15.75" customHeight="1">
      <c r="A142" s="23"/>
      <c r="B142" s="15"/>
      <c r="C142" s="11"/>
      <c r="D142" s="7" t="s">
        <v>23</v>
      </c>
      <c r="E142" s="276" t="s">
        <v>41</v>
      </c>
      <c r="F142" s="274">
        <v>30</v>
      </c>
      <c r="G142" s="279">
        <v>1.98</v>
      </c>
      <c r="H142" s="279">
        <v>0.2</v>
      </c>
      <c r="I142" s="281">
        <v>14.01</v>
      </c>
      <c r="J142" s="283">
        <v>67.319999999999993</v>
      </c>
      <c r="K142" s="284">
        <v>573</v>
      </c>
      <c r="L142" s="382">
        <v>2.04</v>
      </c>
    </row>
    <row r="143" spans="1:12" ht="15">
      <c r="A143" s="23"/>
      <c r="B143" s="15"/>
      <c r="C143" s="11"/>
      <c r="D143" s="7" t="s">
        <v>24</v>
      </c>
      <c r="E143" s="276" t="s">
        <v>98</v>
      </c>
      <c r="F143" s="274">
        <v>200</v>
      </c>
      <c r="G143" s="279">
        <v>0.6</v>
      </c>
      <c r="H143" s="279">
        <v>0.6</v>
      </c>
      <c r="I143" s="281">
        <v>11.76</v>
      </c>
      <c r="J143" s="283">
        <v>67.62</v>
      </c>
      <c r="K143" s="284">
        <v>338</v>
      </c>
      <c r="L143" s="382">
        <v>15.4</v>
      </c>
    </row>
    <row r="144" spans="1:12" ht="1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382"/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.75" thickBot="1">
      <c r="A146" s="24"/>
      <c r="B146" s="17"/>
      <c r="C146" s="8"/>
      <c r="D146" s="18" t="s">
        <v>33</v>
      </c>
      <c r="E146" s="9"/>
      <c r="F146" s="19">
        <f>SUM(F139:F145)</f>
        <v>675</v>
      </c>
      <c r="G146" s="19">
        <f t="shared" ref="G146:J146" si="70">SUM(G139:G145)</f>
        <v>15.71</v>
      </c>
      <c r="H146" s="19">
        <f t="shared" si="70"/>
        <v>21.82</v>
      </c>
      <c r="I146" s="19">
        <f t="shared" si="70"/>
        <v>80.970000000000013</v>
      </c>
      <c r="J146" s="19">
        <f t="shared" si="70"/>
        <v>601.93999999999994</v>
      </c>
      <c r="K146" s="25"/>
      <c r="L146" s="19">
        <f t="shared" ref="L146" si="71">SUM(L139:L145)</f>
        <v>70.959999999999994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288" t="s">
        <v>87</v>
      </c>
      <c r="F147" s="286">
        <v>60</v>
      </c>
      <c r="G147" s="290">
        <v>1.42</v>
      </c>
      <c r="H147" s="290">
        <v>0.06</v>
      </c>
      <c r="I147" s="292">
        <v>13.72</v>
      </c>
      <c r="J147" s="294">
        <v>111</v>
      </c>
      <c r="K147" s="297">
        <v>75</v>
      </c>
      <c r="L147" s="42"/>
    </row>
    <row r="148" spans="1:12" ht="15">
      <c r="A148" s="23"/>
      <c r="B148" s="15"/>
      <c r="C148" s="11"/>
      <c r="D148" s="7" t="s">
        <v>27</v>
      </c>
      <c r="E148" s="289" t="s">
        <v>88</v>
      </c>
      <c r="F148" s="287">
        <v>250</v>
      </c>
      <c r="G148" s="291">
        <v>2.02</v>
      </c>
      <c r="H148" s="291">
        <v>5.1100000000000003</v>
      </c>
      <c r="I148" s="293">
        <v>14.16</v>
      </c>
      <c r="J148" s="295">
        <v>127.75</v>
      </c>
      <c r="K148" s="296">
        <v>84</v>
      </c>
      <c r="L148" s="42"/>
    </row>
    <row r="149" spans="1:12" ht="15">
      <c r="A149" s="23"/>
      <c r="B149" s="15"/>
      <c r="C149" s="11"/>
      <c r="D149" s="7" t="s">
        <v>28</v>
      </c>
      <c r="E149" s="289" t="s">
        <v>89</v>
      </c>
      <c r="F149" s="287">
        <v>140</v>
      </c>
      <c r="G149" s="291">
        <v>13.67</v>
      </c>
      <c r="H149" s="291">
        <v>13.16</v>
      </c>
      <c r="I149" s="293">
        <v>4.5599999999999996</v>
      </c>
      <c r="J149" s="295">
        <v>198.9</v>
      </c>
      <c r="K149" s="296">
        <v>290</v>
      </c>
      <c r="L149" s="42"/>
    </row>
    <row r="150" spans="1:12" ht="15">
      <c r="A150" s="23"/>
      <c r="B150" s="15"/>
      <c r="C150" s="11"/>
      <c r="D150" s="7" t="s">
        <v>29</v>
      </c>
      <c r="E150" s="289" t="s">
        <v>90</v>
      </c>
      <c r="F150" s="287">
        <v>150</v>
      </c>
      <c r="G150" s="291">
        <v>4</v>
      </c>
      <c r="H150" s="291">
        <v>4.24</v>
      </c>
      <c r="I150" s="293">
        <v>24.55</v>
      </c>
      <c r="J150" s="295">
        <v>152.4</v>
      </c>
      <c r="K150" s="296">
        <v>303</v>
      </c>
      <c r="L150" s="42"/>
    </row>
    <row r="151" spans="1:12" ht="15">
      <c r="A151" s="23"/>
      <c r="B151" s="15"/>
      <c r="C151" s="11"/>
      <c r="D151" s="7" t="s">
        <v>30</v>
      </c>
      <c r="E151" s="289" t="s">
        <v>108</v>
      </c>
      <c r="F151" s="287">
        <v>200</v>
      </c>
      <c r="G151" s="291">
        <v>0.16</v>
      </c>
      <c r="H151" s="291">
        <v>0.16</v>
      </c>
      <c r="I151" s="293">
        <v>27.9</v>
      </c>
      <c r="J151" s="295">
        <v>114.6</v>
      </c>
      <c r="K151" s="296">
        <v>342</v>
      </c>
      <c r="L151" s="42"/>
    </row>
    <row r="152" spans="1:12" ht="15">
      <c r="A152" s="23"/>
      <c r="B152" s="15"/>
      <c r="C152" s="11"/>
      <c r="D152" s="7" t="s">
        <v>31</v>
      </c>
      <c r="E152" s="289" t="s">
        <v>41</v>
      </c>
      <c r="F152" s="287">
        <v>20</v>
      </c>
      <c r="G152" s="291">
        <v>1.32</v>
      </c>
      <c r="H152" s="291">
        <v>0.12</v>
      </c>
      <c r="I152" s="293">
        <v>9.84</v>
      </c>
      <c r="J152" s="295">
        <v>46.64</v>
      </c>
      <c r="K152" s="296">
        <v>573</v>
      </c>
      <c r="L152" s="42"/>
    </row>
    <row r="153" spans="1:12" ht="15">
      <c r="A153" s="23"/>
      <c r="B153" s="15"/>
      <c r="C153" s="11"/>
      <c r="D153" s="7" t="s">
        <v>32</v>
      </c>
      <c r="E153" s="289" t="s">
        <v>49</v>
      </c>
      <c r="F153" s="287">
        <v>30</v>
      </c>
      <c r="G153" s="291">
        <v>1.98</v>
      </c>
      <c r="H153" s="291">
        <v>0.2</v>
      </c>
      <c r="I153" s="293">
        <v>14.01</v>
      </c>
      <c r="J153" s="295">
        <v>67.319999999999993</v>
      </c>
      <c r="K153" s="296">
        <v>575</v>
      </c>
      <c r="L153" s="42"/>
    </row>
    <row r="154" spans="1:12" ht="1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850</v>
      </c>
      <c r="G156" s="19">
        <f t="shared" ref="G156:J156" si="72">SUM(G147:G155)</f>
        <v>24.57</v>
      </c>
      <c r="H156" s="19">
        <f t="shared" si="72"/>
        <v>23.05</v>
      </c>
      <c r="I156" s="19">
        <f t="shared" si="72"/>
        <v>108.74000000000002</v>
      </c>
      <c r="J156" s="19">
        <f t="shared" si="72"/>
        <v>818.6099999999999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386" t="s">
        <v>4</v>
      </c>
      <c r="D157" s="387"/>
      <c r="E157" s="31"/>
      <c r="F157" s="32">
        <f>F146+F156</f>
        <v>1525</v>
      </c>
      <c r="G157" s="32">
        <f t="shared" ref="G157" si="74">G146+G156</f>
        <v>40.28</v>
      </c>
      <c r="H157" s="32">
        <f t="shared" ref="H157" si="75">H146+H156</f>
        <v>44.870000000000005</v>
      </c>
      <c r="I157" s="32">
        <f t="shared" ref="I157" si="76">I146+I156</f>
        <v>189.71000000000004</v>
      </c>
      <c r="J157" s="32">
        <f t="shared" ref="J157:L157" si="77">J146+J156</f>
        <v>1420.5499999999997</v>
      </c>
      <c r="K157" s="32"/>
      <c r="L157" s="32">
        <f t="shared" si="77"/>
        <v>70.959999999999994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299" t="s">
        <v>91</v>
      </c>
      <c r="F158" s="298">
        <v>240</v>
      </c>
      <c r="G158" s="306">
        <v>35</v>
      </c>
      <c r="H158" s="306">
        <v>26.53</v>
      </c>
      <c r="I158" s="307">
        <v>67.2</v>
      </c>
      <c r="J158" s="312">
        <v>648</v>
      </c>
      <c r="K158" s="315">
        <v>223</v>
      </c>
      <c r="L158" s="381">
        <v>83.85</v>
      </c>
    </row>
    <row r="159" spans="1:12" ht="1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382"/>
    </row>
    <row r="160" spans="1:12" ht="15">
      <c r="A160" s="23"/>
      <c r="B160" s="15"/>
      <c r="C160" s="11"/>
      <c r="D160" s="7" t="s">
        <v>22</v>
      </c>
      <c r="E160" s="301" t="s">
        <v>51</v>
      </c>
      <c r="F160" s="300">
        <v>200</v>
      </c>
      <c r="G160" s="308">
        <v>3.01</v>
      </c>
      <c r="H160" s="308">
        <v>2.88</v>
      </c>
      <c r="I160" s="309">
        <v>15.95</v>
      </c>
      <c r="J160" s="313">
        <v>10.6</v>
      </c>
      <c r="K160" s="316">
        <v>379</v>
      </c>
      <c r="L160" s="382">
        <v>8.4499999999999993</v>
      </c>
    </row>
    <row r="161" spans="1:12" ht="15">
      <c r="A161" s="23"/>
      <c r="B161" s="15"/>
      <c r="C161" s="11"/>
      <c r="D161" s="7" t="s">
        <v>23</v>
      </c>
      <c r="E161" s="301" t="s">
        <v>41</v>
      </c>
      <c r="F161" s="300">
        <v>30</v>
      </c>
      <c r="G161" s="308">
        <v>1.98</v>
      </c>
      <c r="H161" s="308">
        <v>0.2</v>
      </c>
      <c r="I161" s="309">
        <v>14.02</v>
      </c>
      <c r="J161" s="313">
        <v>67.319999999999993</v>
      </c>
      <c r="K161" s="316">
        <v>573</v>
      </c>
      <c r="L161" s="382">
        <v>2.04</v>
      </c>
    </row>
    <row r="162" spans="1:12" ht="1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382"/>
    </row>
    <row r="163" spans="1:12" ht="15">
      <c r="A163" s="23"/>
      <c r="B163" s="15"/>
      <c r="C163" s="11"/>
      <c r="D163" s="6"/>
      <c r="E163" s="303" t="s">
        <v>80</v>
      </c>
      <c r="F163" s="302">
        <v>200</v>
      </c>
      <c r="G163" s="310">
        <v>4.4000000000000004</v>
      </c>
      <c r="H163" s="310">
        <v>3</v>
      </c>
      <c r="I163" s="311">
        <v>6.5</v>
      </c>
      <c r="J163" s="314">
        <v>70</v>
      </c>
      <c r="K163" s="317"/>
      <c r="L163" s="382">
        <v>25.5</v>
      </c>
    </row>
    <row r="164" spans="1:12" ht="15">
      <c r="A164" s="23"/>
      <c r="B164" s="15"/>
      <c r="C164" s="11"/>
      <c r="D164" s="6"/>
      <c r="E164" s="305" t="s">
        <v>52</v>
      </c>
      <c r="F164" s="304">
        <v>10</v>
      </c>
      <c r="G164" s="310">
        <v>0.08</v>
      </c>
      <c r="H164" s="310">
        <v>7.25</v>
      </c>
      <c r="I164" s="311">
        <v>0.13</v>
      </c>
      <c r="J164" s="314">
        <v>66.06</v>
      </c>
      <c r="K164" s="317">
        <v>14</v>
      </c>
      <c r="L164" s="382">
        <v>6.53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680</v>
      </c>
      <c r="G165" s="19">
        <f t="shared" ref="G165:J165" si="78">SUM(G158:G164)</f>
        <v>44.469999999999992</v>
      </c>
      <c r="H165" s="19">
        <f t="shared" si="78"/>
        <v>39.86</v>
      </c>
      <c r="I165" s="19">
        <f t="shared" si="78"/>
        <v>103.8</v>
      </c>
      <c r="J165" s="19">
        <f t="shared" si="78"/>
        <v>861.98</v>
      </c>
      <c r="K165" s="25"/>
      <c r="L165" s="19">
        <f t="shared" ref="L165" si="79">SUM(L158:L164)</f>
        <v>126.37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21"/>
      <c r="F166" s="319"/>
      <c r="G166" s="324"/>
      <c r="H166" s="324"/>
      <c r="I166" s="325"/>
      <c r="J166" s="327"/>
      <c r="K166" s="329"/>
      <c r="L166" s="42"/>
    </row>
    <row r="167" spans="1:12" ht="15">
      <c r="A167" s="23"/>
      <c r="B167" s="15"/>
      <c r="C167" s="11"/>
      <c r="D167" s="7" t="s">
        <v>27</v>
      </c>
      <c r="E167" s="320" t="s">
        <v>92</v>
      </c>
      <c r="F167" s="318">
        <v>250</v>
      </c>
      <c r="G167" s="322">
        <v>1.97</v>
      </c>
      <c r="H167" s="322">
        <v>2.71</v>
      </c>
      <c r="I167" s="323">
        <v>12.11</v>
      </c>
      <c r="J167" s="326">
        <v>85.75</v>
      </c>
      <c r="K167" s="328">
        <v>101</v>
      </c>
      <c r="L167" s="42"/>
    </row>
    <row r="168" spans="1:12" ht="15">
      <c r="A168" s="23"/>
      <c r="B168" s="15"/>
      <c r="C168" s="11"/>
      <c r="D168" s="7" t="s">
        <v>28</v>
      </c>
      <c r="E168" s="320" t="s">
        <v>93</v>
      </c>
      <c r="F168" s="318">
        <v>270</v>
      </c>
      <c r="G168" s="322">
        <v>27.65</v>
      </c>
      <c r="H168" s="322">
        <v>13.7</v>
      </c>
      <c r="I168" s="323">
        <v>31.5</v>
      </c>
      <c r="J168" s="326">
        <v>525.26</v>
      </c>
      <c r="K168" s="328">
        <v>259</v>
      </c>
      <c r="L168" s="42"/>
    </row>
    <row r="169" spans="1:12" ht="15">
      <c r="A169" s="23"/>
      <c r="B169" s="15"/>
      <c r="C169" s="11"/>
      <c r="D169" s="7" t="s">
        <v>29</v>
      </c>
      <c r="E169" s="320"/>
      <c r="F169" s="318"/>
      <c r="G169" s="322"/>
      <c r="H169" s="322"/>
      <c r="I169" s="323"/>
      <c r="J169" s="326"/>
      <c r="K169" s="328"/>
      <c r="L169" s="42"/>
    </row>
    <row r="170" spans="1:12" ht="15">
      <c r="A170" s="23"/>
      <c r="B170" s="15"/>
      <c r="C170" s="11"/>
      <c r="D170" s="7" t="s">
        <v>30</v>
      </c>
      <c r="E170" s="380" t="s">
        <v>40</v>
      </c>
      <c r="F170" s="318">
        <v>200</v>
      </c>
      <c r="G170" s="322">
        <v>0.33</v>
      </c>
      <c r="H170" s="322">
        <v>0.12</v>
      </c>
      <c r="I170" s="323">
        <v>28.83</v>
      </c>
      <c r="J170" s="326">
        <v>118</v>
      </c>
      <c r="K170" s="328">
        <v>376</v>
      </c>
      <c r="L170" s="42"/>
    </row>
    <row r="171" spans="1:12" ht="15">
      <c r="A171" s="23"/>
      <c r="B171" s="15"/>
      <c r="C171" s="11"/>
      <c r="D171" s="7" t="s">
        <v>31</v>
      </c>
      <c r="E171" s="320" t="s">
        <v>41</v>
      </c>
      <c r="F171" s="318">
        <v>30</v>
      </c>
      <c r="G171" s="322">
        <v>1.32</v>
      </c>
      <c r="H171" s="322">
        <v>0.12</v>
      </c>
      <c r="I171" s="323">
        <v>9.84</v>
      </c>
      <c r="J171" s="326">
        <v>46.64</v>
      </c>
      <c r="K171" s="328">
        <v>573</v>
      </c>
      <c r="L171" s="42"/>
    </row>
    <row r="172" spans="1:12" ht="15">
      <c r="A172" s="23"/>
      <c r="B172" s="15"/>
      <c r="C172" s="11"/>
      <c r="D172" s="7" t="s">
        <v>32</v>
      </c>
      <c r="E172" s="320" t="s">
        <v>49</v>
      </c>
      <c r="F172" s="318">
        <v>20</v>
      </c>
      <c r="G172" s="322">
        <v>1.98</v>
      </c>
      <c r="H172" s="322">
        <v>0.2</v>
      </c>
      <c r="I172" s="323">
        <v>14.01</v>
      </c>
      <c r="J172" s="326">
        <v>67.319999999999993</v>
      </c>
      <c r="K172" s="328">
        <v>575</v>
      </c>
      <c r="L172" s="42"/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80">SUM(G166:G174)</f>
        <v>33.249999999999993</v>
      </c>
      <c r="H175" s="19">
        <f t="shared" si="80"/>
        <v>16.850000000000001</v>
      </c>
      <c r="I175" s="19">
        <f t="shared" si="80"/>
        <v>96.29</v>
      </c>
      <c r="J175" s="19">
        <f t="shared" si="80"/>
        <v>842.97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386" t="s">
        <v>4</v>
      </c>
      <c r="D176" s="387"/>
      <c r="E176" s="31"/>
      <c r="F176" s="32">
        <f>F165+F175</f>
        <v>1450</v>
      </c>
      <c r="G176" s="32">
        <f t="shared" ref="G176" si="82">G165+G175</f>
        <v>77.719999999999985</v>
      </c>
      <c r="H176" s="32">
        <f t="shared" ref="H176" si="83">H165+H175</f>
        <v>56.71</v>
      </c>
      <c r="I176" s="32">
        <f t="shared" ref="I176" si="84">I165+I175</f>
        <v>200.09</v>
      </c>
      <c r="J176" s="32">
        <f t="shared" ref="J176:L176" si="85">J165+J175</f>
        <v>1704.95</v>
      </c>
      <c r="K176" s="32"/>
      <c r="L176" s="32">
        <f t="shared" si="85"/>
        <v>126.37</v>
      </c>
    </row>
    <row r="177" spans="1:12" ht="30.75" thickBot="1">
      <c r="A177" s="20">
        <v>2</v>
      </c>
      <c r="B177" s="21">
        <v>5</v>
      </c>
      <c r="C177" s="22" t="s">
        <v>20</v>
      </c>
      <c r="D177" s="5" t="s">
        <v>21</v>
      </c>
      <c r="E177" s="331" t="s">
        <v>94</v>
      </c>
      <c r="F177" s="330">
        <v>245</v>
      </c>
      <c r="G177" s="357">
        <v>15</v>
      </c>
      <c r="H177" s="357">
        <v>15</v>
      </c>
      <c r="I177" s="358">
        <v>42</v>
      </c>
      <c r="J177" s="359">
        <v>500</v>
      </c>
      <c r="K177" s="369" t="s">
        <v>97</v>
      </c>
      <c r="L177" s="381">
        <v>37.520000000000003</v>
      </c>
    </row>
    <row r="178" spans="1:12" ht="15">
      <c r="A178" s="23"/>
      <c r="B178" s="15"/>
      <c r="C178" s="11"/>
      <c r="D178" s="6"/>
      <c r="E178" s="353" t="s">
        <v>59</v>
      </c>
      <c r="F178" s="352">
        <v>60</v>
      </c>
      <c r="G178" s="354">
        <v>1.42</v>
      </c>
      <c r="H178" s="354">
        <v>0.06</v>
      </c>
      <c r="I178" s="355">
        <v>13.72</v>
      </c>
      <c r="J178" s="356">
        <v>111.18</v>
      </c>
      <c r="K178" s="370">
        <v>75</v>
      </c>
      <c r="L178" s="382">
        <v>3.36</v>
      </c>
    </row>
    <row r="179" spans="1:12" ht="15">
      <c r="A179" s="23"/>
      <c r="B179" s="15"/>
      <c r="C179" s="11"/>
      <c r="D179" s="7" t="s">
        <v>22</v>
      </c>
      <c r="E179" s="333" t="s">
        <v>40</v>
      </c>
      <c r="F179" s="332">
        <v>207</v>
      </c>
      <c r="G179" s="360">
        <v>0.13</v>
      </c>
      <c r="H179" s="360">
        <v>0.02</v>
      </c>
      <c r="I179" s="361">
        <v>15.2</v>
      </c>
      <c r="J179" s="366">
        <v>62</v>
      </c>
      <c r="K179" s="371">
        <v>377</v>
      </c>
      <c r="L179" s="382">
        <v>2.76</v>
      </c>
    </row>
    <row r="180" spans="1:12" ht="15">
      <c r="A180" s="23"/>
      <c r="B180" s="15"/>
      <c r="C180" s="11"/>
      <c r="D180" s="7" t="s">
        <v>23</v>
      </c>
      <c r="E180" s="335" t="s">
        <v>41</v>
      </c>
      <c r="F180" s="334">
        <v>20</v>
      </c>
      <c r="G180" s="360">
        <v>1.32</v>
      </c>
      <c r="H180" s="360">
        <v>0.12</v>
      </c>
      <c r="I180" s="361">
        <v>9.84</v>
      </c>
      <c r="J180" s="366">
        <v>46.64</v>
      </c>
      <c r="K180" s="371">
        <v>573</v>
      </c>
      <c r="L180" s="382">
        <v>1.53</v>
      </c>
    </row>
    <row r="181" spans="1:12" ht="15">
      <c r="A181" s="23"/>
      <c r="B181" s="15"/>
      <c r="C181" s="11"/>
      <c r="D181" s="7" t="s">
        <v>24</v>
      </c>
      <c r="E181" s="337"/>
      <c r="F181" s="336"/>
      <c r="G181" s="362"/>
      <c r="H181" s="362"/>
      <c r="I181" s="363"/>
      <c r="J181" s="367"/>
      <c r="K181" s="372"/>
      <c r="L181" s="382"/>
    </row>
    <row r="182" spans="1:12" ht="15">
      <c r="A182" s="23"/>
      <c r="B182" s="15"/>
      <c r="C182" s="11"/>
      <c r="D182" s="6"/>
      <c r="E182" s="339" t="s">
        <v>49</v>
      </c>
      <c r="F182" s="338">
        <v>30</v>
      </c>
      <c r="G182" s="364">
        <v>1.98</v>
      </c>
      <c r="H182" s="364">
        <v>0.2</v>
      </c>
      <c r="I182" s="365">
        <v>14.01</v>
      </c>
      <c r="J182" s="368">
        <v>67.319999999999993</v>
      </c>
      <c r="K182" s="373">
        <v>575</v>
      </c>
      <c r="L182" s="382">
        <v>2.04</v>
      </c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562</v>
      </c>
      <c r="G184" s="19">
        <f t="shared" ref="G184:J184" si="86">SUM(G177:G183)</f>
        <v>19.850000000000001</v>
      </c>
      <c r="H184" s="19">
        <f t="shared" si="86"/>
        <v>15.399999999999999</v>
      </c>
      <c r="I184" s="19">
        <f t="shared" si="86"/>
        <v>94.77000000000001</v>
      </c>
      <c r="J184" s="19">
        <f t="shared" si="86"/>
        <v>787.1400000000001</v>
      </c>
      <c r="K184" s="25"/>
      <c r="L184" s="19">
        <f t="shared" ref="L184" si="87">SUM(L177:L183)</f>
        <v>47.21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43" t="s">
        <v>71</v>
      </c>
      <c r="F185" s="341">
        <v>60</v>
      </c>
      <c r="G185" s="345">
        <v>1.17</v>
      </c>
      <c r="H185" s="345">
        <v>0.95</v>
      </c>
      <c r="I185" s="347">
        <v>4.5199999999999996</v>
      </c>
      <c r="J185" s="349">
        <v>31.18</v>
      </c>
      <c r="K185" s="351">
        <v>321</v>
      </c>
      <c r="L185" s="42"/>
    </row>
    <row r="186" spans="1:12" ht="15">
      <c r="A186" s="23"/>
      <c r="B186" s="15"/>
      <c r="C186" s="11"/>
      <c r="D186" s="7" t="s">
        <v>27</v>
      </c>
      <c r="E186" s="342" t="s">
        <v>95</v>
      </c>
      <c r="F186" s="340">
        <v>250</v>
      </c>
      <c r="G186" s="344">
        <v>8.6</v>
      </c>
      <c r="H186" s="344">
        <v>8.4</v>
      </c>
      <c r="I186" s="346">
        <v>14.33</v>
      </c>
      <c r="J186" s="348">
        <v>167.25</v>
      </c>
      <c r="K186" s="350">
        <v>108</v>
      </c>
      <c r="L186" s="42"/>
    </row>
    <row r="187" spans="1:12" ht="15">
      <c r="A187" s="23"/>
      <c r="B187" s="15"/>
      <c r="C187" s="11"/>
      <c r="D187" s="7" t="s">
        <v>28</v>
      </c>
      <c r="E187" s="342" t="s">
        <v>96</v>
      </c>
      <c r="F187" s="340">
        <v>140</v>
      </c>
      <c r="G187" s="344">
        <v>13.32</v>
      </c>
      <c r="H187" s="344">
        <v>18.11</v>
      </c>
      <c r="I187" s="346">
        <v>16</v>
      </c>
      <c r="J187" s="348">
        <v>284.8</v>
      </c>
      <c r="K187" s="350">
        <v>280</v>
      </c>
      <c r="L187" s="42"/>
    </row>
    <row r="188" spans="1:12" ht="15">
      <c r="A188" s="23"/>
      <c r="B188" s="15"/>
      <c r="C188" s="11"/>
      <c r="D188" s="7" t="s">
        <v>29</v>
      </c>
      <c r="E188" s="342" t="s">
        <v>62</v>
      </c>
      <c r="F188" s="340">
        <v>150</v>
      </c>
      <c r="G188" s="344">
        <v>5.64</v>
      </c>
      <c r="H188" s="344">
        <v>5.99</v>
      </c>
      <c r="I188" s="346">
        <v>31.46</v>
      </c>
      <c r="J188" s="348">
        <v>202.2</v>
      </c>
      <c r="K188" s="350">
        <v>203</v>
      </c>
      <c r="L188" s="42"/>
    </row>
    <row r="189" spans="1:12" ht="15">
      <c r="A189" s="23"/>
      <c r="B189" s="15"/>
      <c r="C189" s="11"/>
      <c r="D189" s="7" t="s">
        <v>30</v>
      </c>
      <c r="E189" s="342" t="s">
        <v>63</v>
      </c>
      <c r="F189" s="340">
        <v>200</v>
      </c>
      <c r="G189" s="344">
        <v>1.1599999999999999</v>
      </c>
      <c r="H189" s="344">
        <v>0.16</v>
      </c>
      <c r="I189" s="346">
        <v>27.9</v>
      </c>
      <c r="J189" s="348">
        <v>114.6</v>
      </c>
      <c r="K189" s="350">
        <v>349</v>
      </c>
      <c r="L189" s="42"/>
    </row>
    <row r="190" spans="1:12" ht="15">
      <c r="A190" s="23"/>
      <c r="B190" s="15"/>
      <c r="C190" s="11"/>
      <c r="D190" s="7" t="s">
        <v>31</v>
      </c>
      <c r="E190" s="342" t="s">
        <v>41</v>
      </c>
      <c r="F190" s="340">
        <v>20</v>
      </c>
      <c r="G190" s="344">
        <v>1.32</v>
      </c>
      <c r="H190" s="344">
        <v>0.12</v>
      </c>
      <c r="I190" s="346">
        <v>9.84</v>
      </c>
      <c r="J190" s="348">
        <v>46.64</v>
      </c>
      <c r="K190" s="350">
        <v>573</v>
      </c>
      <c r="L190" s="42"/>
    </row>
    <row r="191" spans="1:12" ht="15">
      <c r="A191" s="23"/>
      <c r="B191" s="15"/>
      <c r="C191" s="11"/>
      <c r="D191" s="7" t="s">
        <v>32</v>
      </c>
      <c r="E191" s="342" t="s">
        <v>49</v>
      </c>
      <c r="F191" s="340">
        <v>30</v>
      </c>
      <c r="G191" s="344">
        <v>1.98</v>
      </c>
      <c r="H191" s="344">
        <v>0.2</v>
      </c>
      <c r="I191" s="346">
        <v>14.01</v>
      </c>
      <c r="J191" s="348">
        <v>67.319999999999993</v>
      </c>
      <c r="K191" s="350">
        <v>575</v>
      </c>
      <c r="L191" s="42"/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850</v>
      </c>
      <c r="G194" s="19">
        <f t="shared" ref="G194:J194" si="88">SUM(G185:G193)</f>
        <v>33.19</v>
      </c>
      <c r="H194" s="19">
        <f t="shared" si="88"/>
        <v>33.93</v>
      </c>
      <c r="I194" s="19">
        <f t="shared" si="88"/>
        <v>118.06000000000002</v>
      </c>
      <c r="J194" s="19">
        <f t="shared" si="88"/>
        <v>913.99</v>
      </c>
      <c r="K194" s="25"/>
      <c r="L194" s="19">
        <f t="shared" ref="L194" si="89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386" t="s">
        <v>4</v>
      </c>
      <c r="D195" s="387"/>
      <c r="E195" s="31"/>
      <c r="F195" s="32">
        <f>F184+F194</f>
        <v>1412</v>
      </c>
      <c r="G195" s="32">
        <f t="shared" ref="G195" si="90">G184+G194</f>
        <v>53.04</v>
      </c>
      <c r="H195" s="32">
        <f t="shared" ref="H195" si="91">H184+H194</f>
        <v>49.33</v>
      </c>
      <c r="I195" s="32">
        <f t="shared" ref="I195" si="92">I184+I194</f>
        <v>212.83000000000004</v>
      </c>
      <c r="J195" s="32">
        <f t="shared" ref="J195:L195" si="93">J184+J194</f>
        <v>1701.13</v>
      </c>
      <c r="K195" s="32"/>
      <c r="L195" s="32">
        <f t="shared" si="93"/>
        <v>47.21</v>
      </c>
    </row>
    <row r="196" spans="1:12" ht="13.5" thickBot="1">
      <c r="A196" s="27"/>
      <c r="B196" s="28"/>
      <c r="C196" s="388" t="s">
        <v>5</v>
      </c>
      <c r="D196" s="388"/>
      <c r="E196" s="388"/>
      <c r="F196" s="34">
        <f>(F24+F43+F62+F81+F100+F119+F138+F157+F176+F195)/(IF(F24=0,0,1)+IF(F43=0,0,1)+IF(F62=0,0,1)+IF(F81=0,0,1)+IF(F100=0,0,1)+IF(F119=0,0,1)+IF(F138=0,0,1)+IF(F157=0,0,1)+IF(F176=0,0,1)+IF(F195=0,0,1))</f>
        <v>1469.5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54.676400000000001</v>
      </c>
      <c r="H196" s="34">
        <f t="shared" si="94"/>
        <v>51.141999999999996</v>
      </c>
      <c r="I196" s="34">
        <f t="shared" si="94"/>
        <v>188.46300000000002</v>
      </c>
      <c r="J196" s="34">
        <f t="shared" si="94"/>
        <v>1532.47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77.00200000000001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2024-09-01T05:11:11Z</dcterms:modified>
</cp:coreProperties>
</file>